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B4A37C56-5695-4C4B-9C8A-2B285D9F2551}" xr6:coauthVersionLast="47" xr6:coauthVersionMax="47" xr10:uidLastSave="{00000000-0000-0000-0000-000000000000}"/>
  <bookViews>
    <workbookView xWindow="-108" yWindow="-108" windowWidth="23256" windowHeight="12456" activeTab="1" xr2:uid="{00000000-000D-0000-FFFF-FFFF00000000}"/>
  </bookViews>
  <sheets>
    <sheet name="対象経費" sheetId="2" r:id="rId1"/>
    <sheet name="【見本】収支予算書（１回目用）" sheetId="6" r:id="rId2"/>
    <sheet name="収支予算書（１回目用）" sheetId="1" r:id="rId3"/>
    <sheet name="【見本】収支予算書（2回目用）" sheetId="7" r:id="rId4"/>
    <sheet name="収支予算書（2回目用）" sheetId="5" r:id="rId5"/>
  </sheets>
  <definedNames>
    <definedName name="_xlnm.Print_Area" localSheetId="1">'【見本】収支予算書（１回目用）'!$A$1:$Z$27</definedName>
    <definedName name="_xlnm.Print_Area" localSheetId="3">'【見本】収支予算書（2回目用）'!$A$1:$Z$27</definedName>
    <definedName name="_xlnm.Print_Area" localSheetId="2">'収支予算書（１回目用）'!$A$1:$Z$27</definedName>
    <definedName name="_xlnm.Print_Area" localSheetId="4">'収支予算書（2回目用）'!$A$1:$Z$27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7" l="1"/>
  <c r="I13" i="7"/>
  <c r="U11" i="7"/>
  <c r="I16" i="7" l="1"/>
  <c r="U14" i="7"/>
  <c r="I18" i="7" l="1"/>
  <c r="I26" i="7" s="1"/>
  <c r="I25" i="7" s="1"/>
  <c r="I24" i="6" l="1"/>
  <c r="I13" i="6"/>
  <c r="U11" i="6"/>
  <c r="I24" i="5"/>
  <c r="I13" i="5"/>
  <c r="I16" i="5" s="1"/>
  <c r="U11" i="5"/>
  <c r="I16" i="6" l="1"/>
  <c r="U14" i="6"/>
  <c r="I18" i="5"/>
  <c r="I26" i="5" s="1"/>
  <c r="U14" i="5"/>
  <c r="I18" i="6" l="1"/>
  <c r="I26" i="6" s="1"/>
  <c r="I25" i="6" s="1"/>
  <c r="I25" i="5"/>
  <c r="I13" i="1"/>
  <c r="U11" i="1"/>
  <c r="U14" i="1" l="1"/>
  <c r="I16" i="1" l="1"/>
  <c r="I24" i="1" s="1"/>
  <c r="I18" i="1" l="1"/>
  <c r="I26" i="1" s="1"/>
  <c r="I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1" authorId="0" shapeId="0" xr:uid="{BDF83B24-456D-409A-87AF-D68B79E95F76}">
      <text>
        <r>
          <rPr>
            <sz val="9"/>
            <color indexed="81"/>
            <rFont val="MS P ゴシック"/>
            <family val="3"/>
            <charset val="128"/>
          </rPr>
          <t xml:space="preserve">右の黄色の欄以内の金額の範囲内で入力
</t>
        </r>
      </text>
    </comment>
    <comment ref="I14" authorId="0" shapeId="0" xr:uid="{32520D8F-59C5-494B-BAE4-C854B0B638C2}">
      <text>
        <r>
          <rPr>
            <sz val="9"/>
            <color indexed="81"/>
            <rFont val="MS P ゴシック"/>
            <family val="3"/>
            <charset val="128"/>
          </rPr>
          <t xml:space="preserve">右の黄色の欄以内の金額の範囲内で入力
</t>
        </r>
      </text>
    </comment>
    <comment ref="I16" authorId="0" shapeId="0" xr:uid="{35F18138-441D-4170-88A2-DF1AC2AF8CAA}">
      <text>
        <r>
          <rPr>
            <sz val="9"/>
            <color indexed="81"/>
            <rFont val="MS P ゴシック"/>
            <family val="3"/>
            <charset val="128"/>
          </rPr>
          <t>事業費と⑩の経費の合計</t>
        </r>
      </text>
    </comment>
    <comment ref="I18" authorId="0" shapeId="0" xr:uid="{C7E6488B-EC08-467C-ADA8-28CCDAA411D5}">
      <text>
        <r>
          <rPr>
            <sz val="9"/>
            <color indexed="81"/>
            <rFont val="MS P ゴシック"/>
            <family val="3"/>
            <charset val="128"/>
          </rPr>
          <t xml:space="preserve">⑪助成対象経費＋⑫助成対象外経費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1" authorId="0" shapeId="0" xr:uid="{00000000-0006-0000-0100-000002000000}">
      <text>
        <r>
          <rPr>
            <sz val="9"/>
            <color indexed="81"/>
            <rFont val="MS P ゴシック"/>
            <family val="3"/>
            <charset val="128"/>
          </rPr>
          <t xml:space="preserve">右の黄色の欄以内の金額の範囲内で入力
</t>
        </r>
      </text>
    </comment>
    <comment ref="I14" authorId="0" shapeId="0" xr:uid="{00000000-0006-0000-0100-000003000000}">
      <text>
        <r>
          <rPr>
            <sz val="9"/>
            <color indexed="81"/>
            <rFont val="MS P ゴシック"/>
            <family val="3"/>
            <charset val="128"/>
          </rPr>
          <t xml:space="preserve">右の黄色の欄以内の金額の範囲内で入力
</t>
        </r>
      </text>
    </comment>
    <comment ref="I16" authorId="0" shapeId="0" xr:uid="{00000000-0006-0000-0100-000004000000}">
      <text>
        <r>
          <rPr>
            <sz val="9"/>
            <color indexed="81"/>
            <rFont val="MS P ゴシック"/>
            <family val="3"/>
            <charset val="128"/>
          </rPr>
          <t>事業費と⑩の経費の合計</t>
        </r>
      </text>
    </comment>
    <comment ref="I18" authorId="0" shapeId="0" xr:uid="{00000000-0006-0000-0100-000005000000}">
      <text>
        <r>
          <rPr>
            <sz val="9"/>
            <color indexed="81"/>
            <rFont val="MS P ゴシック"/>
            <family val="3"/>
            <charset val="128"/>
          </rPr>
          <t xml:space="preserve">⑪助成対象経費＋⑫助成対象外経費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1" authorId="0" shapeId="0" xr:uid="{E8E81338-4D39-4650-B9EF-6846167871F7}">
      <text>
        <r>
          <rPr>
            <sz val="9"/>
            <color indexed="81"/>
            <rFont val="MS P ゴシック"/>
            <family val="3"/>
            <charset val="128"/>
          </rPr>
          <t xml:space="preserve">右の黄色の欄以内の金額の範囲内で入力
</t>
        </r>
      </text>
    </comment>
    <comment ref="I14" authorId="0" shapeId="0" xr:uid="{D39E0B77-D15B-484E-801E-F641B27B6D8A}">
      <text>
        <r>
          <rPr>
            <sz val="9"/>
            <color indexed="81"/>
            <rFont val="MS P ゴシック"/>
            <family val="3"/>
            <charset val="128"/>
          </rPr>
          <t xml:space="preserve">右の黄色の欄以内の金額の範囲内で入力
</t>
        </r>
      </text>
    </comment>
    <comment ref="I16" authorId="0" shapeId="0" xr:uid="{B04759AE-A674-4743-9A6E-ABE097C59725}">
      <text>
        <r>
          <rPr>
            <sz val="9"/>
            <color indexed="81"/>
            <rFont val="MS P ゴシック"/>
            <family val="3"/>
            <charset val="128"/>
          </rPr>
          <t>事業費と⑩の経費の合計</t>
        </r>
      </text>
    </comment>
    <comment ref="I18" authorId="0" shapeId="0" xr:uid="{8D403A68-9C42-4F9D-A967-19CD827EE86E}">
      <text>
        <r>
          <rPr>
            <sz val="9"/>
            <color indexed="81"/>
            <rFont val="MS P ゴシック"/>
            <family val="3"/>
            <charset val="128"/>
          </rPr>
          <t xml:space="preserve">⑪助成対象経費＋⑫助成対象外経費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1" authorId="0" shapeId="0" xr:uid="{00000000-0006-0000-0200-000002000000}">
      <text>
        <r>
          <rPr>
            <sz val="9"/>
            <color indexed="81"/>
            <rFont val="MS P ゴシック"/>
            <family val="3"/>
            <charset val="128"/>
          </rPr>
          <t xml:space="preserve">右の黄色の欄以内の金額の範囲内で入力
</t>
        </r>
      </text>
    </comment>
    <comment ref="I14" authorId="0" shapeId="0" xr:uid="{00000000-0006-0000-0200-000003000000}">
      <text>
        <r>
          <rPr>
            <sz val="9"/>
            <color indexed="81"/>
            <rFont val="MS P ゴシック"/>
            <family val="3"/>
            <charset val="128"/>
          </rPr>
          <t xml:space="preserve">右の黄色の欄以内の金額の範囲内で入力
</t>
        </r>
      </text>
    </comment>
    <comment ref="I16" authorId="0" shapeId="0" xr:uid="{00000000-0006-0000-0200-000004000000}">
      <text>
        <r>
          <rPr>
            <sz val="9"/>
            <color indexed="81"/>
            <rFont val="MS P ゴシック"/>
            <family val="3"/>
            <charset val="128"/>
          </rPr>
          <t>事業費と⑩の経費の合計</t>
        </r>
      </text>
    </comment>
    <comment ref="I18" authorId="0" shapeId="0" xr:uid="{00000000-0006-0000-0200-000005000000}">
      <text>
        <r>
          <rPr>
            <sz val="9"/>
            <color indexed="81"/>
            <rFont val="MS P ゴシック"/>
            <family val="3"/>
            <charset val="128"/>
          </rPr>
          <t xml:space="preserve">⑪助成対象経費＋⑫助成対象外経費
</t>
        </r>
      </text>
    </comment>
  </commentList>
</comments>
</file>

<file path=xl/sharedStrings.xml><?xml version="1.0" encoding="utf-8"?>
<sst xmlns="http://schemas.openxmlformats.org/spreadsheetml/2006/main" count="264" uniqueCount="84">
  <si>
    <t>①使用料及び賃借料</t>
    <rPh sb="1" eb="4">
      <t>シヨウリョウ</t>
    </rPh>
    <rPh sb="4" eb="5">
      <t>オヨ</t>
    </rPh>
    <rPh sb="6" eb="9">
      <t>チンシャクリョウ</t>
    </rPh>
    <phoneticPr fontId="2"/>
  </si>
  <si>
    <t>円</t>
    <rPh sb="0" eb="1">
      <t>エン</t>
    </rPh>
    <phoneticPr fontId="2"/>
  </si>
  <si>
    <t>事業費</t>
    <rPh sb="0" eb="2">
      <t>ジギョウ</t>
    </rPh>
    <rPh sb="2" eb="3">
      <t>ヒ</t>
    </rPh>
    <phoneticPr fontId="2"/>
  </si>
  <si>
    <t>費　　目</t>
    <rPh sb="0" eb="1">
      <t>ヒ</t>
    </rPh>
    <rPh sb="3" eb="4">
      <t>メ</t>
    </rPh>
    <phoneticPr fontId="2"/>
  </si>
  <si>
    <t>内　　　訳</t>
    <rPh sb="0" eb="1">
      <t>ナイ</t>
    </rPh>
    <rPh sb="4" eb="5">
      <t>ヤク</t>
    </rPh>
    <phoneticPr fontId="2"/>
  </si>
  <si>
    <t>予　算　額</t>
    <rPh sb="0" eb="1">
      <t>ヨ</t>
    </rPh>
    <rPh sb="2" eb="3">
      <t>サン</t>
    </rPh>
    <rPh sb="4" eb="5">
      <t>ガク</t>
    </rPh>
    <phoneticPr fontId="2"/>
  </si>
  <si>
    <t>円</t>
    <rPh sb="0" eb="1">
      <t>エン</t>
    </rPh>
    <phoneticPr fontId="2"/>
  </si>
  <si>
    <t>事 業 総 額</t>
    <rPh sb="0" eb="1">
      <t>コト</t>
    </rPh>
    <rPh sb="2" eb="3">
      <t>ゴウ</t>
    </rPh>
    <rPh sb="4" eb="5">
      <t>ソウ</t>
    </rPh>
    <rPh sb="6" eb="7">
      <t>ガク</t>
    </rPh>
    <phoneticPr fontId="2"/>
  </si>
  <si>
    <t>支　出　区　分</t>
    <rPh sb="0" eb="1">
      <t>シ</t>
    </rPh>
    <rPh sb="2" eb="3">
      <t>デ</t>
    </rPh>
    <rPh sb="4" eb="5">
      <t>ク</t>
    </rPh>
    <rPh sb="6" eb="7">
      <t>ブン</t>
    </rPh>
    <phoneticPr fontId="2"/>
  </si>
  <si>
    <t>収 入 総 額</t>
    <rPh sb="0" eb="1">
      <t>オサム</t>
    </rPh>
    <rPh sb="2" eb="3">
      <t>イ</t>
    </rPh>
    <rPh sb="4" eb="5">
      <t>ソウ</t>
    </rPh>
    <rPh sb="6" eb="7">
      <t>ガク</t>
    </rPh>
    <phoneticPr fontId="2"/>
  </si>
  <si>
    <t>収入区分</t>
    <rPh sb="0" eb="2">
      <t>シュウニュウ</t>
    </rPh>
    <rPh sb="2" eb="4">
      <t>クブン</t>
    </rPh>
    <phoneticPr fontId="2"/>
  </si>
  <si>
    <t>内　　容</t>
    <rPh sb="0" eb="1">
      <t>ナイ</t>
    </rPh>
    <rPh sb="3" eb="4">
      <t>カタチ</t>
    </rPh>
    <phoneticPr fontId="2"/>
  </si>
  <si>
    <t>予　算　額</t>
    <rPh sb="0" eb="1">
      <t>ヨ</t>
    </rPh>
    <rPh sb="2" eb="3">
      <t>サン</t>
    </rPh>
    <rPh sb="4" eb="5">
      <t>ガク</t>
    </rPh>
    <phoneticPr fontId="2"/>
  </si>
  <si>
    <t>積 算 根 拠（内 訳）</t>
    <rPh sb="0" eb="1">
      <t>セキ</t>
    </rPh>
    <rPh sb="2" eb="3">
      <t>サン</t>
    </rPh>
    <rPh sb="4" eb="5">
      <t>ネ</t>
    </rPh>
    <rPh sb="6" eb="7">
      <t>キョ</t>
    </rPh>
    <rPh sb="8" eb="9">
      <t>ナイ</t>
    </rPh>
    <rPh sb="10" eb="11">
      <t>ヤク</t>
    </rPh>
    <phoneticPr fontId="2"/>
  </si>
  <si>
    <t>黄色の箇所は自動計算になっています</t>
    <rPh sb="0" eb="2">
      <t>キイロ</t>
    </rPh>
    <rPh sb="3" eb="5">
      <t>カショ</t>
    </rPh>
    <rPh sb="6" eb="8">
      <t>ジドウ</t>
    </rPh>
    <rPh sb="8" eb="10">
      <t>ケイサン</t>
    </rPh>
    <phoneticPr fontId="2"/>
  </si>
  <si>
    <t>対象経費の例</t>
  </si>
  <si>
    <t>対象外経費の例</t>
  </si>
  <si>
    <t>使用料及び賃借料</t>
  </si>
  <si>
    <t>物品や会場などの賃借料・使用料</t>
  </si>
  <si>
    <t>賃貸借契約の確認の取れない個人宅に係る経費、家賃</t>
  </si>
  <si>
    <t>委託費</t>
  </si>
  <si>
    <t>講師謝礼</t>
  </si>
  <si>
    <t>団体の構成員に支払う謝礼</t>
  </si>
  <si>
    <t>返礼用の菓子折りや金券類</t>
  </si>
  <si>
    <t>その他謝礼</t>
  </si>
  <si>
    <t>交通費</t>
  </si>
  <si>
    <t>講師との事前打合せのための交通費</t>
  </si>
  <si>
    <t>遠隔地で実施する活動に係る交通費</t>
  </si>
  <si>
    <t>バスの借り上げ料等</t>
  </si>
  <si>
    <t>タクシー代</t>
  </si>
  <si>
    <t>講師交通費は謝礼に含む</t>
  </si>
  <si>
    <t>保険料</t>
  </si>
  <si>
    <t>活動への参加者、イベント参加者への保険料</t>
  </si>
  <si>
    <t>コミュニティ活動補償制度の対象となるもの</t>
  </si>
  <si>
    <t>人件費</t>
  </si>
  <si>
    <t>項　目</t>
    <phoneticPr fontId="2"/>
  </si>
  <si>
    <t>・上記はすべて助成事業に直接かかるもののみを対象とし、団体運営に必要な経費等（事務所の賃借料や光熱水費等）の助成事業と関わりのないものについては、対象外とします。</t>
  </si>
  <si>
    <t>・施設等の改修費や備品購入費は対象としません。</t>
  </si>
  <si>
    <t>・飲食経費は事業実施にあたりやむを得ないものと認められるものを除き、原則的に対象外とします。（例：会議出席者へのお茶×、スポーツ事業実施における熱中症対策用の飲料〇）</t>
  </si>
  <si>
    <t>・人件費には団体構成員の給与以外にもアルバイトや臨時職員の賃金も含まれます。ボランティアへの謝礼（実費相当分）はその他謝礼として計上してください。</t>
  </si>
  <si>
    <t>・委託費には個人事業主への委託も記載してください。</t>
  </si>
  <si>
    <t>円</t>
    <rPh sb="0" eb="1">
      <t>エン</t>
    </rPh>
    <phoneticPr fontId="2"/>
  </si>
  <si>
    <t>※事業費の5%以内</t>
    <rPh sb="1" eb="3">
      <t>ジギョウ</t>
    </rPh>
    <rPh sb="3" eb="4">
      <t>ヒ</t>
    </rPh>
    <rPh sb="7" eb="9">
      <t>イナイ</t>
    </rPh>
    <phoneticPr fontId="2"/>
  </si>
  <si>
    <t>㋐　事業収入
（参加料、資料代等）</t>
    <rPh sb="2" eb="4">
      <t>ジギョウ</t>
    </rPh>
    <rPh sb="4" eb="6">
      <t>シュウニュウ</t>
    </rPh>
    <rPh sb="8" eb="11">
      <t>サンカリョウ</t>
    </rPh>
    <rPh sb="12" eb="14">
      <t>シリョウ</t>
    </rPh>
    <rPh sb="14" eb="15">
      <t>ダイ</t>
    </rPh>
    <rPh sb="15" eb="16">
      <t>ナド</t>
    </rPh>
    <phoneticPr fontId="2"/>
  </si>
  <si>
    <t>㋑　寄附金</t>
    <rPh sb="2" eb="5">
      <t>キフキン</t>
    </rPh>
    <phoneticPr fontId="2"/>
  </si>
  <si>
    <t>㋒　補助金等収入</t>
    <rPh sb="2" eb="5">
      <t>ホジョキン</t>
    </rPh>
    <rPh sb="5" eb="6">
      <t>ナド</t>
    </rPh>
    <rPh sb="6" eb="8">
      <t>シュウニュウ</t>
    </rPh>
    <phoneticPr fontId="2"/>
  </si>
  <si>
    <t>㋓　協働推進基金助成金</t>
    <rPh sb="2" eb="4">
      <t>キョウドウ</t>
    </rPh>
    <rPh sb="4" eb="6">
      <t>スイシン</t>
    </rPh>
    <rPh sb="6" eb="8">
      <t>キキン</t>
    </rPh>
    <rPh sb="8" eb="11">
      <t>ジョセイキン</t>
    </rPh>
    <phoneticPr fontId="2"/>
  </si>
  <si>
    <t>㋔　団体負担金</t>
    <rPh sb="2" eb="4">
      <t>ダンタイ</t>
    </rPh>
    <rPh sb="4" eb="7">
      <t>フタンキン</t>
    </rPh>
    <phoneticPr fontId="2"/>
  </si>
  <si>
    <t>ピンク色の箇所は金額の確認が必要な欄です</t>
    <rPh sb="3" eb="4">
      <t>イロ</t>
    </rPh>
    <rPh sb="5" eb="7">
      <t>カショ</t>
    </rPh>
    <rPh sb="8" eb="10">
      <t>キンガク</t>
    </rPh>
    <rPh sb="11" eb="13">
      <t>カクニン</t>
    </rPh>
    <rPh sb="14" eb="16">
      <t>ヒツヨウ</t>
    </rPh>
    <rPh sb="17" eb="18">
      <t>ラン</t>
    </rPh>
    <phoneticPr fontId="2"/>
  </si>
  <si>
    <t>円</t>
    <rPh sb="0" eb="1">
      <t>エン</t>
    </rPh>
    <phoneticPr fontId="2"/>
  </si>
  <si>
    <t>アルバイトスタッフの賃金、団体構成員の給与</t>
    <phoneticPr fontId="2"/>
  </si>
  <si>
    <t>②消耗品及び印刷費</t>
    <rPh sb="1" eb="3">
      <t>ショウモウ</t>
    </rPh>
    <rPh sb="3" eb="4">
      <t>ヒン</t>
    </rPh>
    <rPh sb="4" eb="5">
      <t>オヨ</t>
    </rPh>
    <rPh sb="6" eb="8">
      <t>インサツ</t>
    </rPh>
    <rPh sb="8" eb="9">
      <t>ヒ</t>
    </rPh>
    <phoneticPr fontId="2"/>
  </si>
  <si>
    <t>③委託費</t>
    <rPh sb="1" eb="3">
      <t>イタク</t>
    </rPh>
    <rPh sb="3" eb="4">
      <t>ヒ</t>
    </rPh>
    <phoneticPr fontId="2"/>
  </si>
  <si>
    <t>④講師謝礼</t>
    <rPh sb="1" eb="3">
      <t>コウシ</t>
    </rPh>
    <rPh sb="3" eb="5">
      <t>シャレイ</t>
    </rPh>
    <phoneticPr fontId="2"/>
  </si>
  <si>
    <t>⑤その他謝礼</t>
    <rPh sb="3" eb="4">
      <t>タ</t>
    </rPh>
    <rPh sb="4" eb="6">
      <t>シャレイ</t>
    </rPh>
    <phoneticPr fontId="2"/>
  </si>
  <si>
    <t>⑥交通費</t>
    <rPh sb="1" eb="4">
      <t>コウツウヒ</t>
    </rPh>
    <phoneticPr fontId="2"/>
  </si>
  <si>
    <t>⑦保険料</t>
    <rPh sb="1" eb="4">
      <t>ホケンリョウ</t>
    </rPh>
    <phoneticPr fontId="2"/>
  </si>
  <si>
    <t>⑧その他諸経費</t>
    <rPh sb="3" eb="4">
      <t>タ</t>
    </rPh>
    <rPh sb="4" eb="7">
      <t>ショケイヒ</t>
    </rPh>
    <phoneticPr fontId="2"/>
  </si>
  <si>
    <t>収支予算書</t>
    <rPh sb="0" eb="2">
      <t>シュウシ</t>
    </rPh>
    <rPh sb="2" eb="5">
      <t>ヨサンショ</t>
    </rPh>
    <phoneticPr fontId="2"/>
  </si>
  <si>
    <t>※下記「事業費」の25%以内</t>
    <rPh sb="1" eb="3">
      <t>カキ</t>
    </rPh>
    <rPh sb="4" eb="6">
      <t>ジギョウ</t>
    </rPh>
    <rPh sb="6" eb="7">
      <t>ヒ</t>
    </rPh>
    <rPh sb="12" eb="14">
      <t>イナイ</t>
    </rPh>
    <phoneticPr fontId="2"/>
  </si>
  <si>
    <t>消耗品及び印刷費</t>
    <rPh sb="0" eb="2">
      <t>ショウモウ</t>
    </rPh>
    <rPh sb="2" eb="3">
      <t>ヒン</t>
    </rPh>
    <rPh sb="3" eb="4">
      <t>オヨ</t>
    </rPh>
    <phoneticPr fontId="2"/>
  </si>
  <si>
    <t>事業ＰＲのためのチラシ・ポスター等作成費
パンフレット作成費（助成事業を掲載した団体パンフレット含む）
事務用品の購入費、材料費</t>
    <phoneticPr fontId="2"/>
  </si>
  <si>
    <t>団体機関紙、会報、定期刊行物発行費用等
土産・賞品・記念品代・調理材料費・飲食経費</t>
    <phoneticPr fontId="2"/>
  </si>
  <si>
    <t>イベントの会場設営、デザイン料等の事業の一部を委託する経費</t>
    <phoneticPr fontId="2"/>
  </si>
  <si>
    <t>事業の全てを委託する経費</t>
    <phoneticPr fontId="2"/>
  </si>
  <si>
    <t>ボランティアに関する経費（交通費含む）</t>
    <rPh sb="13" eb="16">
      <t>コウツウヒ</t>
    </rPh>
    <rPh sb="16" eb="17">
      <t>フク</t>
    </rPh>
    <phoneticPr fontId="2"/>
  </si>
  <si>
    <t>講師等の謝礼（交通費含む）</t>
    <phoneticPr fontId="2"/>
  </si>
  <si>
    <t>郵送料、物品等の運搬費、通信費（web会議用有償アカウント使用料含む）等</t>
    <phoneticPr fontId="2"/>
  </si>
  <si>
    <t>その他諸経費</t>
    <phoneticPr fontId="2"/>
  </si>
  <si>
    <t>団体の事務所や本部に掛かる光熱水費、インターネット接続に係る費用等</t>
    <rPh sb="0" eb="2">
      <t>ダンタイ</t>
    </rPh>
    <rPh sb="3" eb="5">
      <t>ジム</t>
    </rPh>
    <rPh sb="5" eb="6">
      <t>ショ</t>
    </rPh>
    <rPh sb="7" eb="9">
      <t>ホンブ</t>
    </rPh>
    <rPh sb="10" eb="11">
      <t>カ</t>
    </rPh>
    <phoneticPr fontId="2"/>
  </si>
  <si>
    <t>（助成対象経費の２５％以内）</t>
    <phoneticPr fontId="2"/>
  </si>
  <si>
    <t>寄附集めの広報、ダイレクトメール発送、クラウドファンディング手数料等（事業費の５％以内）</t>
    <phoneticPr fontId="2"/>
  </si>
  <si>
    <t>事　業　費</t>
    <rPh sb="0" eb="1">
      <t>コト</t>
    </rPh>
    <rPh sb="2" eb="3">
      <t>ゴウ</t>
    </rPh>
    <rPh sb="4" eb="5">
      <t>ヒ</t>
    </rPh>
    <phoneticPr fontId="2"/>
  </si>
  <si>
    <t>・事業収入（受益者負担）については、費用対効果の視点で問題がないか、対象者に適切な負担となっているか、積算根拠や考え方を十分に検討してください。</t>
    <rPh sb="63" eb="65">
      <t>ケントウ</t>
    </rPh>
    <phoneticPr fontId="2"/>
  </si>
  <si>
    <t>・その他諸経費のweb会議用有償アカウント使用料は、事業に関わる会議等（イベントや事前打ち合わせ）が月に1回以上開催される場合、その月の使用料が対象となります。予算及び決算は年額ではなく月額で算出してください。</t>
    <rPh sb="3" eb="4">
      <t>タ</t>
    </rPh>
    <rPh sb="4" eb="7">
      <t>ショケイヒ</t>
    </rPh>
    <rPh sb="11" eb="14">
      <t>カイギヨウ</t>
    </rPh>
    <rPh sb="14" eb="16">
      <t>ユウショウ</t>
    </rPh>
    <rPh sb="21" eb="24">
      <t>シヨウリョウ</t>
    </rPh>
    <phoneticPr fontId="2"/>
  </si>
  <si>
    <t>ファンドレイジングに
関する経費</t>
    <phoneticPr fontId="2"/>
  </si>
  <si>
    <t>⑨人件費</t>
    <rPh sb="1" eb="4">
      <t>ジンケンヒ</t>
    </rPh>
    <phoneticPr fontId="2"/>
  </si>
  <si>
    <t>事業費（①から⑨の合計）</t>
    <rPh sb="0" eb="2">
      <t>ジギョウ</t>
    </rPh>
    <rPh sb="2" eb="3">
      <t>ヒ</t>
    </rPh>
    <rPh sb="9" eb="11">
      <t>ゴウケイ</t>
    </rPh>
    <phoneticPr fontId="2"/>
  </si>
  <si>
    <t>⑩ファンドレイジングに関する経費</t>
    <rPh sb="11" eb="12">
      <t>カン</t>
    </rPh>
    <rPh sb="14" eb="16">
      <t>ケイヒ</t>
    </rPh>
    <phoneticPr fontId="2"/>
  </si>
  <si>
    <t>⑪助成対象経費
（事業費＋⑩）</t>
    <rPh sb="1" eb="3">
      <t>ジョセイ</t>
    </rPh>
    <rPh sb="3" eb="5">
      <t>タイショウ</t>
    </rPh>
    <rPh sb="5" eb="7">
      <t>ケイヒ</t>
    </rPh>
    <rPh sb="9" eb="11">
      <t>ジギョウ</t>
    </rPh>
    <rPh sb="11" eb="12">
      <t>ヒ</t>
    </rPh>
    <phoneticPr fontId="2"/>
  </si>
  <si>
    <t>⑫助成対象外経費</t>
    <rPh sb="1" eb="3">
      <t>ジョセイ</t>
    </rPh>
    <rPh sb="3" eb="5">
      <t>タイショウ</t>
    </rPh>
    <rPh sb="5" eb="6">
      <t>ガイ</t>
    </rPh>
    <rPh sb="6" eb="8">
      <t>ケイヒ</t>
    </rPh>
    <phoneticPr fontId="2"/>
  </si>
  <si>
    <t>助成金申請額　上限は50万円
「⑪助成対象経費」の2/3　※千円未満切り捨て</t>
    <rPh sb="0" eb="2">
      <t>ジョセイ</t>
    </rPh>
    <rPh sb="2" eb="3">
      <t>キン</t>
    </rPh>
    <rPh sb="3" eb="5">
      <t>シンセイ</t>
    </rPh>
    <rPh sb="5" eb="6">
      <t>ガク</t>
    </rPh>
    <rPh sb="7" eb="9">
      <t>ジョウゲン</t>
    </rPh>
    <rPh sb="12" eb="14">
      <t>マンエン</t>
    </rPh>
    <rPh sb="17" eb="19">
      <t>ジョセイ</t>
    </rPh>
    <rPh sb="19" eb="21">
      <t>タイショウ</t>
    </rPh>
    <rPh sb="21" eb="23">
      <t>ケイヒ</t>
    </rPh>
    <phoneticPr fontId="2"/>
  </si>
  <si>
    <t>助成金申請額　上限は50万円
「⑪助成対象経費」の1/2　※千円未満切り捨て</t>
    <phoneticPr fontId="2"/>
  </si>
  <si>
    <t>2回目用</t>
    <rPh sb="1" eb="3">
      <t>カイメ</t>
    </rPh>
    <rPh sb="3" eb="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</si>
</sst>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4">
    <font>
      <sz val="11"/>
      <color theme="1"/>
      <name val="游ゴシック"/>
      <family val="2"/>
      <scheme val="minor"/>
    </font>
    <font>
      <sz val="11"/>
      <color theme="1"/>
      <name val="游ゴシック"/>
      <family val="2"/>
      <scheme val="minor"/>
    </font>
    <font>
      <sz val="6"/>
      <name val="游ゴシック"/>
      <family val="3"/>
      <charset val="128"/>
      <scheme val="minor"/>
    </font>
    <font>
      <sz val="9"/>
      <color theme="1"/>
      <name val="游ゴシック"/>
      <family val="2"/>
      <scheme val="minor"/>
    </font>
    <font>
      <sz val="9"/>
      <color theme="1"/>
      <name val="游ゴシック"/>
      <family val="3"/>
      <charset val="128"/>
      <scheme val="minor"/>
    </font>
    <font>
      <b/>
      <sz val="11"/>
      <color theme="1"/>
      <name val="游ゴシック"/>
      <family val="3"/>
      <charset val="128"/>
      <scheme val="minor"/>
    </font>
    <font>
      <sz val="14"/>
      <color theme="1"/>
      <name val="游ゴシック"/>
      <family val="2"/>
      <scheme val="minor"/>
    </font>
    <font>
      <sz val="11"/>
      <color theme="1"/>
      <name val="HG丸ｺﾞｼｯｸM-PRO"/>
      <family val="3"/>
      <charset val="128"/>
    </font>
    <font>
      <sz val="10"/>
      <color theme="1"/>
      <name val="HG丸ｺﾞｼｯｸM-PRO"/>
      <family val="3"/>
      <charset val="128"/>
    </font>
    <font>
      <b/>
      <sz val="14"/>
      <color theme="1"/>
      <name val="HG丸ｺﾞｼｯｸM-PRO"/>
      <family val="3"/>
      <charset val="128"/>
    </font>
    <font>
      <sz val="9"/>
      <color theme="1"/>
      <name val="ＭＳ 明朝"/>
      <family val="1"/>
      <charset val="128"/>
    </font>
    <font>
      <sz val="9"/>
      <color indexed="81"/>
      <name val="MS P ゴシック"/>
      <family val="3"/>
      <charset val="128"/>
    </font>
    <font>
      <sz val="8"/>
      <color theme="1"/>
      <name val="游ゴシック"/>
      <family val="2"/>
      <scheme val="minor"/>
    </font>
    <font>
      <sz val="8"/>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s>
  <cellStyleXfs count="3">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86">
    <xf numFmtId="0" fontId="0" fillId="0" borderId="0" xfId="0"/>
    <xf numFmtId="0" fontId="0" fillId="0" borderId="0" xfId="0"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12" xfId="0" applyBorder="1" applyAlignment="1">
      <alignment vertical="center"/>
    </xf>
    <xf numFmtId="0" fontId="0" fillId="3" borderId="18" xfId="0" applyFill="1" applyBorder="1" applyAlignment="1">
      <alignment vertical="center"/>
    </xf>
    <xf numFmtId="0" fontId="0" fillId="3" borderId="21" xfId="0" applyFill="1" applyBorder="1" applyAlignment="1">
      <alignment vertical="center"/>
    </xf>
    <xf numFmtId="0" fontId="0" fillId="4" borderId="0" xfId="0" applyFill="1" applyAlignment="1">
      <alignment vertical="center"/>
    </xf>
    <xf numFmtId="0" fontId="3" fillId="0" borderId="0" xfId="0" applyFont="1" applyAlignment="1">
      <alignment vertical="center"/>
    </xf>
    <xf numFmtId="0" fontId="8" fillId="0" borderId="17"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1" xfId="0" applyFont="1" applyBorder="1" applyAlignment="1">
      <alignment horizontal="justify" vertical="center" wrapText="1"/>
    </xf>
    <xf numFmtId="0" fontId="9" fillId="0" borderId="0" xfId="0" applyFont="1" applyAlignment="1">
      <alignment horizontal="justify" vertical="center"/>
    </xf>
    <xf numFmtId="0" fontId="10" fillId="0" borderId="0" xfId="0" applyFont="1" applyAlignment="1">
      <alignment horizontal="left" vertical="center"/>
    </xf>
    <xf numFmtId="0" fontId="3" fillId="0" borderId="0" xfId="0" applyFont="1"/>
    <xf numFmtId="0" fontId="0" fillId="0" borderId="2" xfId="0" applyBorder="1" applyAlignment="1">
      <alignment horizontal="center" vertical="center"/>
    </xf>
    <xf numFmtId="0" fontId="0" fillId="5" borderId="0" xfId="0" applyFill="1" applyAlignment="1">
      <alignment vertical="center"/>
    </xf>
    <xf numFmtId="0" fontId="0" fillId="0" borderId="37" xfId="0" applyBorder="1" applyAlignment="1">
      <alignment vertical="center"/>
    </xf>
    <xf numFmtId="38" fontId="0" fillId="0" borderId="0" xfId="0" applyNumberFormat="1" applyAlignment="1">
      <alignment vertical="center"/>
    </xf>
    <xf numFmtId="176" fontId="0" fillId="0" borderId="0" xfId="0" quotePrefix="1" applyNumberFormat="1" applyAlignment="1">
      <alignment vertical="center"/>
    </xf>
    <xf numFmtId="176" fontId="0" fillId="0" borderId="0" xfId="0" applyNumberFormat="1" applyAlignment="1">
      <alignment vertical="center"/>
    </xf>
    <xf numFmtId="0" fontId="8" fillId="0" borderId="19" xfId="0" applyFont="1" applyBorder="1" applyAlignment="1">
      <alignment horizontal="justify" vertical="center" wrapText="1"/>
    </xf>
    <xf numFmtId="0" fontId="0" fillId="0" borderId="0" xfId="0" applyFill="1" applyBorder="1" applyAlignment="1">
      <alignment horizontal="left" vertical="center"/>
    </xf>
    <xf numFmtId="0" fontId="5" fillId="2" borderId="52" xfId="0" applyFont="1" applyFill="1" applyBorder="1" applyAlignment="1">
      <alignment vertical="center"/>
    </xf>
    <xf numFmtId="0" fontId="0" fillId="0" borderId="0" xfId="0" applyFill="1" applyBorder="1" applyAlignment="1">
      <alignment horizontal="center" vertical="center" textRotation="255"/>
    </xf>
    <xf numFmtId="0" fontId="5" fillId="0" borderId="0" xfId="0" applyFont="1" applyFill="1" applyBorder="1" applyAlignment="1">
      <alignment horizontal="center" vertical="center"/>
    </xf>
    <xf numFmtId="38"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0" xfId="0" applyFill="1" applyBorder="1" applyAlignment="1">
      <alignment vertical="center"/>
    </xf>
    <xf numFmtId="0" fontId="0" fillId="0" borderId="0" xfId="0" applyBorder="1" applyAlignment="1">
      <alignment vertical="center"/>
    </xf>
    <xf numFmtId="0" fontId="0" fillId="0" borderId="32" xfId="0" applyFill="1" applyBorder="1" applyAlignment="1">
      <alignment vertical="center" textRotation="255"/>
    </xf>
    <xf numFmtId="0" fontId="7" fillId="0" borderId="0" xfId="0" applyFont="1" applyBorder="1" applyAlignment="1">
      <alignment horizontal="justify" vertical="center" wrapText="1"/>
    </xf>
    <xf numFmtId="0" fontId="8" fillId="0" borderId="0" xfId="0" applyFont="1" applyBorder="1" applyAlignment="1">
      <alignment horizontal="justify" vertical="center" wrapText="1"/>
    </xf>
    <xf numFmtId="0" fontId="0" fillId="0" borderId="1" xfId="0" applyBorder="1"/>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0" fillId="0" borderId="14" xfId="0" applyBorder="1" applyAlignment="1">
      <alignment vertical="center" wrapText="1"/>
    </xf>
    <xf numFmtId="0" fontId="10" fillId="0" borderId="0" xfId="0" applyFont="1" applyAlignment="1">
      <alignment horizontal="left"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0" fillId="0" borderId="1" xfId="0" applyBorder="1" applyAlignment="1">
      <alignment horizontal="center" vertical="center" textRotation="255"/>
    </xf>
    <xf numFmtId="0" fontId="7" fillId="0" borderId="1" xfId="0" applyFont="1" applyBorder="1" applyAlignment="1">
      <alignment horizontal="left" vertical="center" wrapText="1"/>
    </xf>
    <xf numFmtId="0" fontId="10" fillId="0" borderId="0" xfId="0" applyFont="1" applyBorder="1" applyAlignment="1">
      <alignment horizontal="left" vertical="center" wrapText="1"/>
    </xf>
    <xf numFmtId="0" fontId="3" fillId="0" borderId="7" xfId="0" applyFont="1" applyBorder="1" applyAlignment="1">
      <alignment horizontal="left" vertical="top" wrapText="1"/>
    </xf>
    <xf numFmtId="0" fontId="3" fillId="0" borderId="44" xfId="0" applyFont="1" applyBorder="1" applyAlignment="1">
      <alignment horizontal="left"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3" fillId="0" borderId="31" xfId="0" applyFont="1" applyBorder="1" applyAlignment="1">
      <alignment horizontal="center" vertical="top" wrapText="1"/>
    </xf>
    <xf numFmtId="0" fontId="0" fillId="0" borderId="9" xfId="0" applyBorder="1" applyAlignment="1">
      <alignment horizontal="left" vertical="center"/>
    </xf>
    <xf numFmtId="0" fontId="0" fillId="0" borderId="7" xfId="0" applyBorder="1" applyAlignment="1">
      <alignment horizontal="left" vertical="center"/>
    </xf>
    <xf numFmtId="38" fontId="0" fillId="0" borderId="38" xfId="1" applyFont="1" applyBorder="1" applyAlignment="1">
      <alignment horizontal="right" vertical="center"/>
    </xf>
    <xf numFmtId="38" fontId="0" fillId="0" borderId="35" xfId="1" applyFont="1" applyBorder="1" applyAlignment="1">
      <alignment horizontal="right" vertical="center"/>
    </xf>
    <xf numFmtId="0" fontId="3" fillId="0" borderId="5" xfId="0" applyFont="1" applyBorder="1" applyAlignment="1">
      <alignment horizontal="left" vertical="center"/>
    </xf>
    <xf numFmtId="0" fontId="3" fillId="0" borderId="24" xfId="0" applyFont="1" applyBorder="1" applyAlignment="1">
      <alignment horizontal="left" vertical="center"/>
    </xf>
    <xf numFmtId="176" fontId="3" fillId="4" borderId="24" xfId="1" applyNumberFormat="1" applyFont="1" applyFill="1" applyBorder="1" applyAlignment="1">
      <alignment horizontal="left" vertical="center" wrapText="1"/>
    </xf>
    <xf numFmtId="176" fontId="3" fillId="4" borderId="46" xfId="1" applyNumberFormat="1" applyFont="1" applyFill="1" applyBorder="1" applyAlignment="1">
      <alignment horizontal="left" vertical="center" wrapText="1"/>
    </xf>
    <xf numFmtId="0" fontId="0" fillId="0" borderId="16" xfId="0" applyBorder="1" applyAlignment="1">
      <alignment horizontal="left" vertical="center" wrapText="1"/>
    </xf>
    <xf numFmtId="0" fontId="0" fillId="0" borderId="23"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0" fontId="0" fillId="0" borderId="22" xfId="0" applyBorder="1" applyAlignment="1">
      <alignment horizontal="left" vertical="center" wrapText="1"/>
    </xf>
    <xf numFmtId="0" fontId="0" fillId="0" borderId="21" xfId="0" applyBorder="1" applyAlignment="1">
      <alignment horizontal="left" vertical="center" wrapText="1"/>
    </xf>
    <xf numFmtId="38" fontId="0" fillId="5" borderId="16" xfId="1" applyFont="1" applyFill="1" applyBorder="1" applyAlignment="1">
      <alignment horizontal="right" vertical="center"/>
    </xf>
    <xf numFmtId="38" fontId="0" fillId="5" borderId="23" xfId="1" applyFont="1" applyFill="1" applyBorder="1" applyAlignment="1">
      <alignment horizontal="right" vertical="center"/>
    </xf>
    <xf numFmtId="38" fontId="0" fillId="5" borderId="20" xfId="1" applyFont="1" applyFill="1" applyBorder="1" applyAlignment="1">
      <alignment horizontal="right" vertical="center"/>
    </xf>
    <xf numFmtId="38" fontId="0" fillId="5" borderId="22" xfId="1" applyFont="1" applyFill="1" applyBorder="1" applyAlignment="1">
      <alignment horizontal="righ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3" borderId="14" xfId="0" applyFill="1" applyBorder="1" applyAlignment="1">
      <alignment horizontal="left" vertical="center" wrapText="1"/>
    </xf>
    <xf numFmtId="0" fontId="0" fillId="3" borderId="47" xfId="0"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0" fillId="2" borderId="53" xfId="0" applyFill="1" applyBorder="1" applyAlignment="1">
      <alignment horizontal="left" vertical="center"/>
    </xf>
    <xf numFmtId="0" fontId="0" fillId="2" borderId="54" xfId="0" applyFill="1" applyBorder="1" applyAlignment="1">
      <alignment horizontal="left" vertical="center"/>
    </xf>
    <xf numFmtId="0" fontId="0" fillId="2" borderId="28" xfId="0" applyFill="1" applyBorder="1" applyAlignment="1">
      <alignment horizontal="left" vertical="center"/>
    </xf>
    <xf numFmtId="0" fontId="0" fillId="2" borderId="55" xfId="0" applyFill="1" applyBorder="1" applyAlignment="1">
      <alignment horizontal="center" vertical="center"/>
    </xf>
    <xf numFmtId="0" fontId="0" fillId="2" borderId="32" xfId="0" applyFill="1" applyBorder="1" applyAlignment="1">
      <alignment horizontal="center" vertical="center"/>
    </xf>
    <xf numFmtId="0" fontId="0" fillId="2" borderId="56" xfId="0" applyFill="1" applyBorder="1" applyAlignment="1">
      <alignment horizontal="center" vertical="center"/>
    </xf>
    <xf numFmtId="0" fontId="3" fillId="0" borderId="20" xfId="0" applyFont="1" applyBorder="1" applyAlignment="1">
      <alignment horizontal="left" vertical="top" wrapText="1"/>
    </xf>
    <xf numFmtId="0" fontId="3" fillId="0" borderId="22" xfId="0" applyFont="1" applyBorder="1" applyAlignment="1">
      <alignment horizontal="left" vertical="top" wrapText="1"/>
    </xf>
    <xf numFmtId="0" fontId="3" fillId="0" borderId="30" xfId="0" applyFont="1" applyBorder="1" applyAlignment="1">
      <alignment horizontal="left" vertical="top" wrapText="1"/>
    </xf>
    <xf numFmtId="0" fontId="6" fillId="0" borderId="0" xfId="0" applyFont="1" applyAlignment="1">
      <alignment horizontal="center" vertical="center"/>
    </xf>
    <xf numFmtId="38" fontId="0" fillId="5" borderId="33" xfId="1" applyFont="1" applyFill="1" applyBorder="1" applyAlignment="1">
      <alignment horizontal="right" vertical="center"/>
    </xf>
    <xf numFmtId="38" fontId="0" fillId="5" borderId="0" xfId="1" applyFont="1" applyFill="1" applyBorder="1" applyAlignment="1">
      <alignment horizontal="right" vertical="center"/>
    </xf>
    <xf numFmtId="0" fontId="0" fillId="0" borderId="34" xfId="0" applyBorder="1" applyAlignment="1">
      <alignment horizontal="center" vertical="center"/>
    </xf>
    <xf numFmtId="0" fontId="3" fillId="0" borderId="33" xfId="0" applyFont="1" applyBorder="1" applyAlignment="1">
      <alignment horizontal="left" vertical="top" wrapText="1"/>
    </xf>
    <xf numFmtId="0" fontId="3" fillId="0" borderId="0" xfId="0" applyFont="1" applyBorder="1" applyAlignment="1">
      <alignment horizontal="left" vertical="top" wrapText="1"/>
    </xf>
    <xf numFmtId="0" fontId="3" fillId="0" borderId="29" xfId="0" applyFont="1" applyBorder="1" applyAlignment="1">
      <alignment horizontal="left" vertical="top" wrapText="1"/>
    </xf>
    <xf numFmtId="0" fontId="0" fillId="2" borderId="40" xfId="0" applyFill="1" applyBorder="1" applyAlignment="1">
      <alignment horizontal="center" vertical="center" wrapText="1"/>
    </xf>
    <xf numFmtId="0" fontId="0" fillId="2" borderId="41" xfId="0" applyFill="1" applyBorder="1" applyAlignment="1">
      <alignment horizontal="center" vertical="center" wrapText="1"/>
    </xf>
    <xf numFmtId="0" fontId="3" fillId="0" borderId="4" xfId="0" applyFont="1" applyBorder="1" applyAlignment="1">
      <alignment horizontal="left" vertical="top" wrapText="1"/>
    </xf>
    <xf numFmtId="0" fontId="3" fillId="0" borderId="4" xfId="0" applyFont="1" applyBorder="1" applyAlignment="1">
      <alignment horizontal="left" vertical="top"/>
    </xf>
    <xf numFmtId="0" fontId="3" fillId="0" borderId="43" xfId="0" applyFont="1" applyBorder="1" applyAlignment="1">
      <alignment horizontal="left" vertical="top"/>
    </xf>
    <xf numFmtId="0" fontId="3" fillId="0" borderId="38" xfId="0" applyFont="1" applyBorder="1" applyAlignment="1">
      <alignment horizontal="left" vertical="top" wrapText="1"/>
    </xf>
    <xf numFmtId="0" fontId="3" fillId="0" borderId="45" xfId="0" applyFont="1" applyBorder="1" applyAlignment="1">
      <alignment horizontal="left" vertical="top" wrapText="1"/>
    </xf>
    <xf numFmtId="0" fontId="0" fillId="0" borderId="38" xfId="0" applyBorder="1" applyAlignment="1">
      <alignment horizontal="left" vertical="center"/>
    </xf>
    <xf numFmtId="0" fontId="0" fillId="2" borderId="39" xfId="0" applyFill="1" applyBorder="1" applyAlignment="1">
      <alignment horizontal="center" vertical="center" textRotation="255"/>
    </xf>
    <xf numFmtId="0" fontId="0" fillId="2" borderId="42" xfId="0" applyFill="1" applyBorder="1" applyAlignment="1">
      <alignment horizontal="center" vertical="center" textRotation="255"/>
    </xf>
    <xf numFmtId="0" fontId="0" fillId="2" borderId="49" xfId="0" applyFill="1" applyBorder="1" applyAlignment="1">
      <alignment horizontal="center" vertical="center" textRotation="255"/>
    </xf>
    <xf numFmtId="0" fontId="5" fillId="2" borderId="50" xfId="0" applyFont="1" applyFill="1" applyBorder="1" applyAlignment="1">
      <alignment horizontal="center" vertical="center"/>
    </xf>
    <xf numFmtId="38" fontId="5" fillId="4" borderId="50" xfId="0" applyNumberFormat="1" applyFont="1" applyFill="1" applyBorder="1" applyAlignment="1">
      <alignment horizontal="right" vertical="center"/>
    </xf>
    <xf numFmtId="0" fontId="5" fillId="4" borderId="50" xfId="0" applyFont="1" applyFill="1" applyBorder="1" applyAlignment="1">
      <alignment horizontal="right" vertical="center"/>
    </xf>
    <xf numFmtId="0" fontId="5" fillId="4" borderId="51" xfId="0" applyFont="1" applyFill="1" applyBorder="1" applyAlignment="1">
      <alignment horizontal="right" vertical="center"/>
    </xf>
    <xf numFmtId="38" fontId="0" fillId="0" borderId="7" xfId="1" applyFont="1" applyBorder="1" applyAlignment="1">
      <alignment horizontal="right" vertical="center"/>
    </xf>
    <xf numFmtId="38" fontId="0" fillId="0" borderId="8" xfId="1" applyFont="1" applyBorder="1" applyAlignment="1">
      <alignment horizontal="right" vertical="center"/>
    </xf>
    <xf numFmtId="38" fontId="0" fillId="4" borderId="3" xfId="1" applyFont="1" applyFill="1" applyBorder="1" applyAlignment="1">
      <alignment horizontal="right" vertical="center"/>
    </xf>
    <xf numFmtId="38" fontId="0" fillId="4" borderId="13" xfId="1" applyFont="1" applyFill="1" applyBorder="1" applyAlignment="1">
      <alignment horizontal="right" vertical="center"/>
    </xf>
    <xf numFmtId="0" fontId="0" fillId="0" borderId="17" xfId="0" applyBorder="1" applyAlignment="1">
      <alignment horizontal="center" vertical="center" textRotation="255"/>
    </xf>
    <xf numFmtId="0" fontId="0" fillId="0" borderId="19" xfId="0" applyBorder="1" applyAlignment="1">
      <alignment horizontal="center" vertical="center" textRotation="255"/>
    </xf>
    <xf numFmtId="0" fontId="0" fillId="0" borderId="23" xfId="0" applyBorder="1" applyAlignment="1">
      <alignment horizontal="left" vertical="center"/>
    </xf>
    <xf numFmtId="0" fontId="0" fillId="0" borderId="18" xfId="0" applyBorder="1" applyAlignment="1">
      <alignment horizontal="left" vertical="center"/>
    </xf>
    <xf numFmtId="0" fontId="0" fillId="0" borderId="0" xfId="0" applyBorder="1" applyAlignment="1">
      <alignment horizontal="left" vertical="center"/>
    </xf>
    <xf numFmtId="0" fontId="0" fillId="0" borderId="34" xfId="0" applyBorder="1" applyAlignment="1">
      <alignment horizontal="left" vertical="center"/>
    </xf>
    <xf numFmtId="0" fontId="0" fillId="0" borderId="3"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0" fontId="0" fillId="2" borderId="40" xfId="0" applyFill="1" applyBorder="1" applyAlignment="1">
      <alignment horizontal="center" vertical="center"/>
    </xf>
    <xf numFmtId="38" fontId="0" fillId="4" borderId="8" xfId="1" quotePrefix="1" applyFont="1" applyFill="1" applyBorder="1" applyAlignment="1">
      <alignment horizontal="right" vertical="center"/>
    </xf>
    <xf numFmtId="38" fontId="0" fillId="4" borderId="15" xfId="1" quotePrefix="1" applyFont="1" applyFill="1" applyBorder="1" applyAlignment="1">
      <alignment horizontal="right" vertical="center"/>
    </xf>
    <xf numFmtId="38" fontId="0" fillId="0" borderId="4" xfId="1" applyFont="1" applyBorder="1" applyAlignment="1">
      <alignment horizontal="right" vertical="center"/>
    </xf>
    <xf numFmtId="38" fontId="0" fillId="0" borderId="5" xfId="1" applyFont="1" applyBorder="1" applyAlignment="1">
      <alignment horizontal="right" vertical="center"/>
    </xf>
    <xf numFmtId="0" fontId="0" fillId="0" borderId="4" xfId="0" applyBorder="1" applyAlignment="1">
      <alignment horizontal="left" vertical="center" wrapText="1"/>
    </xf>
    <xf numFmtId="38" fontId="0" fillId="4" borderId="14" xfId="0" applyNumberFormat="1" applyFill="1" applyBorder="1" applyAlignment="1">
      <alignment horizontal="right" vertical="center"/>
    </xf>
    <xf numFmtId="0" fontId="0" fillId="4" borderId="14" xfId="0" applyFill="1" applyBorder="1" applyAlignment="1">
      <alignment horizontal="right" vertical="center"/>
    </xf>
    <xf numFmtId="0" fontId="0" fillId="4" borderId="20" xfId="0" applyFill="1" applyBorder="1" applyAlignment="1">
      <alignment horizontal="right" vertical="center"/>
    </xf>
    <xf numFmtId="0" fontId="0" fillId="3" borderId="17" xfId="0" applyFill="1" applyBorder="1" applyAlignment="1">
      <alignment horizontal="left" vertical="center"/>
    </xf>
    <xf numFmtId="3" fontId="0" fillId="3" borderId="17" xfId="0" applyNumberFormat="1" applyFill="1" applyBorder="1" applyAlignment="1">
      <alignment horizontal="right" vertical="center"/>
    </xf>
    <xf numFmtId="0" fontId="0" fillId="3" borderId="17" xfId="0" applyFill="1" applyBorder="1" applyAlignment="1">
      <alignment horizontal="right" vertical="center"/>
    </xf>
    <xf numFmtId="0" fontId="0" fillId="3" borderId="16" xfId="0" applyFill="1" applyBorder="1" applyAlignment="1">
      <alignment horizontal="right"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2" borderId="28" xfId="0" applyFill="1" applyBorder="1" applyAlignment="1">
      <alignment horizontal="center" vertical="center"/>
    </xf>
    <xf numFmtId="0" fontId="0" fillId="0" borderId="10" xfId="0" applyBorder="1" applyAlignment="1">
      <alignment horizontal="left" vertical="center"/>
    </xf>
    <xf numFmtId="38" fontId="0" fillId="4" borderId="10" xfId="1" applyNumberFormat="1" applyFont="1" applyFill="1" applyBorder="1" applyAlignment="1">
      <alignment horizontal="right" vertical="center"/>
    </xf>
    <xf numFmtId="38" fontId="0" fillId="4" borderId="10" xfId="1" applyFont="1" applyFill="1" applyBorder="1" applyAlignment="1">
      <alignment horizontal="right" vertical="center"/>
    </xf>
    <xf numFmtId="38" fontId="0" fillId="4" borderId="11" xfId="1" applyFont="1" applyFill="1" applyBorder="1" applyAlignment="1">
      <alignment horizontal="right" vertical="center"/>
    </xf>
    <xf numFmtId="0" fontId="12" fillId="0" borderId="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57" xfId="0" applyFont="1" applyBorder="1" applyAlignment="1">
      <alignment horizontal="center" vertical="center" wrapText="1"/>
    </xf>
    <xf numFmtId="0" fontId="3" fillId="0" borderId="5" xfId="0" applyFont="1" applyBorder="1" applyAlignment="1">
      <alignment horizontal="left" vertical="center" wrapText="1"/>
    </xf>
    <xf numFmtId="0" fontId="3" fillId="0" borderId="24" xfId="0" applyFont="1" applyBorder="1" applyAlignment="1">
      <alignment horizontal="left" vertical="center" wrapText="1"/>
    </xf>
    <xf numFmtId="0" fontId="3" fillId="0" borderId="46" xfId="0" applyFont="1" applyBorder="1" applyAlignment="1">
      <alignment horizontal="left" vertical="center" wrapText="1"/>
    </xf>
    <xf numFmtId="0" fontId="3" fillId="0" borderId="8" xfId="0" applyFont="1" applyBorder="1" applyAlignment="1">
      <alignment horizontal="left" vertical="top" wrapText="1"/>
    </xf>
    <xf numFmtId="0" fontId="3" fillId="0" borderId="15" xfId="0" applyFont="1" applyBorder="1" applyAlignment="1">
      <alignment horizontal="left" vertical="top" wrapText="1"/>
    </xf>
    <xf numFmtId="0" fontId="3" fillId="0" borderId="57" xfId="0" applyFont="1" applyBorder="1" applyAlignment="1">
      <alignment horizontal="left" vertical="top"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58" xfId="0" applyFont="1" applyBorder="1" applyAlignment="1">
      <alignment horizontal="center" vertical="center" wrapText="1"/>
    </xf>
    <xf numFmtId="38" fontId="0" fillId="0" borderId="4" xfId="2" applyFont="1" applyBorder="1" applyAlignment="1">
      <alignment horizontal="right" vertical="center"/>
    </xf>
    <xf numFmtId="38" fontId="0" fillId="0" borderId="5" xfId="2" applyFont="1" applyBorder="1" applyAlignment="1">
      <alignment horizontal="right" vertical="center"/>
    </xf>
    <xf numFmtId="38" fontId="0" fillId="0" borderId="7" xfId="2" applyFont="1" applyBorder="1" applyAlignment="1">
      <alignment horizontal="right" vertical="center"/>
    </xf>
    <xf numFmtId="38" fontId="0" fillId="0" borderId="8" xfId="2" applyFont="1" applyBorder="1" applyAlignment="1">
      <alignment horizontal="right" vertical="center"/>
    </xf>
    <xf numFmtId="38" fontId="0" fillId="0" borderId="38" xfId="2" applyFont="1" applyBorder="1" applyAlignment="1">
      <alignment horizontal="right" vertical="center"/>
    </xf>
    <xf numFmtId="38" fontId="0" fillId="0" borderId="35" xfId="2" applyFont="1" applyBorder="1" applyAlignment="1">
      <alignment horizontal="right" vertical="center"/>
    </xf>
    <xf numFmtId="38" fontId="0" fillId="5" borderId="16" xfId="2" applyFont="1" applyFill="1" applyBorder="1" applyAlignment="1">
      <alignment horizontal="right" vertical="center"/>
    </xf>
    <xf numFmtId="38" fontId="0" fillId="5" borderId="23" xfId="2" applyFont="1" applyFill="1" applyBorder="1" applyAlignment="1">
      <alignment horizontal="right" vertical="center"/>
    </xf>
    <xf numFmtId="176" fontId="3" fillId="4" borderId="24" xfId="2" applyNumberFormat="1" applyFont="1" applyFill="1" applyBorder="1" applyAlignment="1">
      <alignment horizontal="left" vertical="center" wrapText="1"/>
    </xf>
    <xf numFmtId="176" fontId="3" fillId="4" borderId="46" xfId="2" applyNumberFormat="1" applyFont="1" applyFill="1" applyBorder="1" applyAlignment="1">
      <alignment horizontal="left" vertical="center" wrapText="1"/>
    </xf>
    <xf numFmtId="38" fontId="0" fillId="5" borderId="33" xfId="2" applyFont="1" applyFill="1" applyBorder="1" applyAlignment="1">
      <alignment horizontal="right" vertical="center"/>
    </xf>
    <xf numFmtId="38" fontId="0" fillId="5" borderId="0" xfId="2" applyFont="1" applyFill="1" applyBorder="1" applyAlignment="1">
      <alignment horizontal="right" vertical="center"/>
    </xf>
    <xf numFmtId="0" fontId="0" fillId="0" borderId="0" xfId="0" applyAlignment="1">
      <alignment horizontal="left" vertical="center"/>
    </xf>
    <xf numFmtId="0" fontId="3" fillId="0" borderId="0" xfId="0" applyFont="1" applyAlignment="1">
      <alignment horizontal="left" vertical="top" wrapText="1"/>
    </xf>
    <xf numFmtId="38" fontId="0" fillId="4" borderId="3" xfId="2" applyFont="1" applyFill="1" applyBorder="1" applyAlignment="1">
      <alignment horizontal="right" vertical="center"/>
    </xf>
    <xf numFmtId="38" fontId="0" fillId="4" borderId="13" xfId="2" applyFont="1" applyFill="1" applyBorder="1" applyAlignment="1">
      <alignment horizontal="right" vertical="center"/>
    </xf>
    <xf numFmtId="38" fontId="0" fillId="5" borderId="20" xfId="2" applyFont="1" applyFill="1" applyBorder="1" applyAlignment="1">
      <alignment horizontal="right" vertical="center"/>
    </xf>
    <xf numFmtId="38" fontId="0" fillId="5" borderId="22" xfId="2" applyFont="1" applyFill="1" applyBorder="1" applyAlignment="1">
      <alignment horizontal="right" vertical="center"/>
    </xf>
    <xf numFmtId="0" fontId="0" fillId="0" borderId="0" xfId="0" applyAlignment="1">
      <alignment horizontal="center" vertical="center" textRotation="255"/>
    </xf>
    <xf numFmtId="0" fontId="5" fillId="0" borderId="0" xfId="0" applyFont="1" applyAlignment="1">
      <alignment horizontal="center" vertical="center"/>
    </xf>
    <xf numFmtId="38" fontId="5" fillId="0" borderId="0" xfId="0" applyNumberFormat="1" applyFont="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0" fillId="0" borderId="0" xfId="0" applyAlignment="1">
      <alignment horizontal="left" vertical="center"/>
    </xf>
    <xf numFmtId="38" fontId="0" fillId="4" borderId="8" xfId="2" quotePrefix="1" applyFont="1" applyFill="1" applyBorder="1" applyAlignment="1">
      <alignment horizontal="right" vertical="center"/>
    </xf>
    <xf numFmtId="38" fontId="0" fillId="4" borderId="15" xfId="2" quotePrefix="1" applyFont="1" applyFill="1" applyBorder="1" applyAlignment="1">
      <alignment horizontal="right" vertical="center"/>
    </xf>
    <xf numFmtId="38" fontId="0" fillId="4" borderId="10" xfId="2" applyFont="1" applyFill="1" applyBorder="1" applyAlignment="1">
      <alignment horizontal="right" vertical="center"/>
    </xf>
    <xf numFmtId="38" fontId="0" fillId="4" borderId="11" xfId="2" applyFont="1" applyFill="1" applyBorder="1" applyAlignment="1">
      <alignment horizontal="right" vertical="center"/>
    </xf>
    <xf numFmtId="0" fontId="0" fillId="0" borderId="32" xfId="0" applyBorder="1" applyAlignment="1">
      <alignment vertical="center" textRotation="255"/>
    </xf>
    <xf numFmtId="0" fontId="6" fillId="0" borderId="54" xfId="0" applyFont="1" applyBorder="1" applyAlignment="1">
      <alignment horizontal="center" vertical="center"/>
    </xf>
    <xf numFmtId="0" fontId="12" fillId="0" borderId="54" xfId="0" applyFont="1" applyBorder="1" applyAlignment="1">
      <alignment horizontal="center" vertical="center"/>
    </xf>
    <xf numFmtId="0" fontId="13" fillId="0" borderId="54" xfId="0" applyFont="1" applyBorder="1" applyAlignment="1">
      <alignment horizontal="center" vertical="center"/>
    </xf>
  </cellXfs>
  <cellStyles count="3">
    <cellStyle name="桁区切り" xfId="1" builtinId="6"/>
    <cellStyle name="桁区切り 2" xfId="2" xr:uid="{D6A00EAB-29A2-4466-9DC4-E4FF2980B6E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27"/>
  <sheetViews>
    <sheetView showGridLines="0" workbookViewId="0">
      <selection activeCell="G18" sqref="G18"/>
    </sheetView>
  </sheetViews>
  <sheetFormatPr defaultRowHeight="26.4" customHeight="1"/>
  <cols>
    <col min="1" max="1" width="4.09765625" customWidth="1"/>
    <col min="2" max="2" width="17.69921875" customWidth="1"/>
    <col min="3" max="3" width="40.59765625" customWidth="1"/>
    <col min="4" max="4" width="25.5" customWidth="1"/>
  </cols>
  <sheetData>
    <row r="1" spans="1:4" ht="26.4" customHeight="1">
      <c r="A1" s="36"/>
      <c r="B1" s="37" t="s">
        <v>35</v>
      </c>
      <c r="C1" s="37" t="s">
        <v>15</v>
      </c>
      <c r="D1" s="37" t="s">
        <v>16</v>
      </c>
    </row>
    <row r="2" spans="1:4" ht="39.6" customHeight="1">
      <c r="A2" s="44" t="s">
        <v>72</v>
      </c>
      <c r="B2" s="38" t="s">
        <v>17</v>
      </c>
      <c r="C2" s="11" t="s">
        <v>18</v>
      </c>
      <c r="D2" s="11" t="s">
        <v>19</v>
      </c>
    </row>
    <row r="3" spans="1:4" ht="16.2" customHeight="1">
      <c r="A3" s="44"/>
      <c r="B3" s="41" t="s">
        <v>60</v>
      </c>
      <c r="C3" s="43" t="s">
        <v>61</v>
      </c>
      <c r="D3" s="42" t="s">
        <v>62</v>
      </c>
    </row>
    <row r="4" spans="1:4" ht="16.2" customHeight="1">
      <c r="A4" s="44"/>
      <c r="B4" s="41"/>
      <c r="C4" s="43"/>
      <c r="D4" s="42"/>
    </row>
    <row r="5" spans="1:4" ht="16.2" customHeight="1">
      <c r="A5" s="44"/>
      <c r="B5" s="41"/>
      <c r="C5" s="43"/>
      <c r="D5" s="42"/>
    </row>
    <row r="6" spans="1:4" ht="16.2" customHeight="1">
      <c r="A6" s="44"/>
      <c r="B6" s="41"/>
      <c r="C6" s="43"/>
      <c r="D6" s="42"/>
    </row>
    <row r="7" spans="1:4" ht="31.2" customHeight="1">
      <c r="A7" s="44"/>
      <c r="B7" s="38" t="s">
        <v>20</v>
      </c>
      <c r="C7" s="11" t="s">
        <v>63</v>
      </c>
      <c r="D7" s="11" t="s">
        <v>64</v>
      </c>
    </row>
    <row r="8" spans="1:4" ht="19.8" customHeight="1">
      <c r="A8" s="44"/>
      <c r="B8" s="41" t="s">
        <v>21</v>
      </c>
      <c r="C8" s="42" t="s">
        <v>66</v>
      </c>
      <c r="D8" s="9" t="s">
        <v>22</v>
      </c>
    </row>
    <row r="9" spans="1:4" ht="19.8" customHeight="1">
      <c r="A9" s="44"/>
      <c r="B9" s="41"/>
      <c r="C9" s="42"/>
      <c r="D9" s="10" t="s">
        <v>23</v>
      </c>
    </row>
    <row r="10" spans="1:4" ht="26.4" customHeight="1">
      <c r="A10" s="44"/>
      <c r="B10" s="38" t="s">
        <v>24</v>
      </c>
      <c r="C10" s="11" t="s">
        <v>65</v>
      </c>
      <c r="D10" s="11"/>
    </row>
    <row r="11" spans="1:4" ht="16.2" customHeight="1">
      <c r="A11" s="44"/>
      <c r="B11" s="41" t="s">
        <v>25</v>
      </c>
      <c r="C11" s="9" t="s">
        <v>26</v>
      </c>
      <c r="D11" s="9" t="s">
        <v>29</v>
      </c>
    </row>
    <row r="12" spans="1:4" ht="16.2" customHeight="1">
      <c r="A12" s="44"/>
      <c r="B12" s="41"/>
      <c r="C12" s="21" t="s">
        <v>27</v>
      </c>
      <c r="D12" s="21" t="s">
        <v>30</v>
      </c>
    </row>
    <row r="13" spans="1:4" ht="16.2" customHeight="1">
      <c r="A13" s="44"/>
      <c r="B13" s="41"/>
      <c r="C13" s="10" t="s">
        <v>28</v>
      </c>
      <c r="D13" s="39"/>
    </row>
    <row r="14" spans="1:4" ht="34.799999999999997" customHeight="1">
      <c r="A14" s="44"/>
      <c r="B14" s="38" t="s">
        <v>31</v>
      </c>
      <c r="C14" s="11" t="s">
        <v>32</v>
      </c>
      <c r="D14" s="11" t="s">
        <v>33</v>
      </c>
    </row>
    <row r="15" spans="1:4" ht="46.2" customHeight="1">
      <c r="A15" s="44"/>
      <c r="B15" s="38" t="s">
        <v>68</v>
      </c>
      <c r="C15" s="11" t="s">
        <v>67</v>
      </c>
      <c r="D15" s="11" t="s">
        <v>69</v>
      </c>
    </row>
    <row r="16" spans="1:4" ht="18" customHeight="1">
      <c r="A16" s="44"/>
      <c r="B16" s="41" t="s">
        <v>34</v>
      </c>
      <c r="C16" s="9" t="s">
        <v>50</v>
      </c>
      <c r="D16" s="42"/>
    </row>
    <row r="17" spans="1:4" ht="18" customHeight="1">
      <c r="A17" s="44"/>
      <c r="B17" s="41"/>
      <c r="C17" s="10" t="s">
        <v>70</v>
      </c>
      <c r="D17" s="42"/>
    </row>
    <row r="18" spans="1:4" ht="40.799999999999997" customHeight="1">
      <c r="A18" s="45" t="s">
        <v>75</v>
      </c>
      <c r="B18" s="45"/>
      <c r="C18" s="11" t="s">
        <v>71</v>
      </c>
      <c r="D18" s="11"/>
    </row>
    <row r="19" spans="1:4" ht="18" customHeight="1">
      <c r="B19" s="34"/>
      <c r="C19" s="35"/>
      <c r="D19" s="35"/>
    </row>
    <row r="20" spans="1:4" ht="25.2" customHeight="1">
      <c r="B20" s="46" t="s">
        <v>36</v>
      </c>
      <c r="C20" s="46"/>
      <c r="D20" s="46"/>
    </row>
    <row r="21" spans="1:4" ht="13.2" customHeight="1">
      <c r="B21" s="13" t="s">
        <v>37</v>
      </c>
      <c r="C21" s="14"/>
      <c r="D21" s="14"/>
    </row>
    <row r="22" spans="1:4" ht="24" customHeight="1">
      <c r="B22" s="40" t="s">
        <v>38</v>
      </c>
      <c r="C22" s="40"/>
      <c r="D22" s="40"/>
    </row>
    <row r="23" spans="1:4" ht="24.6" customHeight="1">
      <c r="B23" s="40" t="s">
        <v>39</v>
      </c>
      <c r="C23" s="40"/>
      <c r="D23" s="40"/>
    </row>
    <row r="24" spans="1:4" ht="15" customHeight="1">
      <c r="B24" s="13" t="s">
        <v>40</v>
      </c>
      <c r="C24" s="14"/>
      <c r="D24" s="14"/>
    </row>
    <row r="25" spans="1:4" ht="27.6" customHeight="1">
      <c r="B25" s="40" t="s">
        <v>74</v>
      </c>
      <c r="C25" s="40"/>
      <c r="D25" s="40"/>
    </row>
    <row r="26" spans="1:4" ht="25.8" customHeight="1">
      <c r="B26" s="40" t="s">
        <v>73</v>
      </c>
      <c r="C26" s="40"/>
      <c r="D26" s="40"/>
    </row>
    <row r="27" spans="1:4" ht="26.4" customHeight="1">
      <c r="B27" s="12"/>
    </row>
  </sheetData>
  <mergeCells count="15">
    <mergeCell ref="A2:A17"/>
    <mergeCell ref="A18:B18"/>
    <mergeCell ref="B25:D25"/>
    <mergeCell ref="B20:D20"/>
    <mergeCell ref="B22:D22"/>
    <mergeCell ref="B23:D23"/>
    <mergeCell ref="B26:D26"/>
    <mergeCell ref="B11:B13"/>
    <mergeCell ref="B16:B17"/>
    <mergeCell ref="D16:D17"/>
    <mergeCell ref="B3:B6"/>
    <mergeCell ref="D3:D6"/>
    <mergeCell ref="B8:B9"/>
    <mergeCell ref="C8:C9"/>
    <mergeCell ref="C3:C6"/>
  </mergeCells>
  <phoneticPr fontId="2"/>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07E5F-38C3-405E-8578-E113B0A29962}">
  <dimension ref="A1:AQ34"/>
  <sheetViews>
    <sheetView tabSelected="1" zoomScaleNormal="100" workbookViewId="0">
      <selection activeCell="N24" sqref="N24:Z24"/>
    </sheetView>
  </sheetViews>
  <sheetFormatPr defaultColWidth="3.296875" defaultRowHeight="27" customHeight="1"/>
  <cols>
    <col min="1" max="26" width="3.296875" style="1"/>
    <col min="27" max="27" width="2" style="1" customWidth="1"/>
    <col min="28" max="29" width="3.296875" style="1"/>
    <col min="30" max="30" width="3.3984375" style="1" customWidth="1"/>
    <col min="31" max="38" width="3.296875" style="1"/>
    <col min="39" max="39" width="3.69921875" style="1" customWidth="1"/>
    <col min="40" max="42" width="3.296875" style="1"/>
    <col min="43" max="43" width="11.3984375" style="1" customWidth="1"/>
    <col min="44" max="16384" width="3.296875" style="1"/>
  </cols>
  <sheetData>
    <row r="1" spans="1:26" ht="22.8" customHeight="1" thickBot="1">
      <c r="A1" s="85" t="s">
        <v>58</v>
      </c>
      <c r="B1" s="85"/>
      <c r="C1" s="85"/>
      <c r="D1" s="85"/>
      <c r="E1" s="85"/>
      <c r="F1" s="85"/>
      <c r="G1" s="85"/>
      <c r="H1" s="85"/>
      <c r="I1" s="85"/>
      <c r="J1" s="85"/>
      <c r="K1" s="85"/>
      <c r="L1" s="85"/>
      <c r="M1" s="85"/>
      <c r="N1" s="85"/>
      <c r="O1" s="85"/>
      <c r="P1" s="85"/>
      <c r="Q1" s="85"/>
      <c r="R1" s="85"/>
      <c r="S1" s="85"/>
      <c r="T1" s="85"/>
      <c r="U1" s="85"/>
      <c r="V1" s="85"/>
      <c r="W1" s="85"/>
      <c r="X1" s="85"/>
      <c r="Y1" s="85"/>
      <c r="Z1" s="85"/>
    </row>
    <row r="2" spans="1:26" ht="27" customHeight="1">
      <c r="A2" s="100" t="s">
        <v>8</v>
      </c>
      <c r="B2" s="122" t="s">
        <v>3</v>
      </c>
      <c r="C2" s="122"/>
      <c r="D2" s="122"/>
      <c r="E2" s="122"/>
      <c r="F2" s="122"/>
      <c r="G2" s="122"/>
      <c r="H2" s="122"/>
      <c r="I2" s="122" t="s">
        <v>5</v>
      </c>
      <c r="J2" s="122"/>
      <c r="K2" s="122"/>
      <c r="L2" s="122"/>
      <c r="M2" s="122"/>
      <c r="N2" s="92" t="s">
        <v>4</v>
      </c>
      <c r="O2" s="92"/>
      <c r="P2" s="92"/>
      <c r="Q2" s="92"/>
      <c r="R2" s="92"/>
      <c r="S2" s="92"/>
      <c r="T2" s="92"/>
      <c r="U2" s="92"/>
      <c r="V2" s="92"/>
      <c r="W2" s="92"/>
      <c r="X2" s="92"/>
      <c r="Y2" s="92"/>
      <c r="Z2" s="93"/>
    </row>
    <row r="3" spans="1:26" ht="43.8" customHeight="1">
      <c r="A3" s="101"/>
      <c r="B3" s="111" t="s">
        <v>2</v>
      </c>
      <c r="C3" s="120" t="s">
        <v>0</v>
      </c>
      <c r="D3" s="121"/>
      <c r="E3" s="121"/>
      <c r="F3" s="121"/>
      <c r="G3" s="121"/>
      <c r="H3" s="121"/>
      <c r="I3" s="154">
        <v>46000</v>
      </c>
      <c r="J3" s="154"/>
      <c r="K3" s="154"/>
      <c r="L3" s="155"/>
      <c r="M3" s="2" t="s">
        <v>1</v>
      </c>
      <c r="N3" s="94"/>
      <c r="O3" s="95"/>
      <c r="P3" s="95"/>
      <c r="Q3" s="95"/>
      <c r="R3" s="95"/>
      <c r="S3" s="95"/>
      <c r="T3" s="95"/>
      <c r="U3" s="95"/>
      <c r="V3" s="95"/>
      <c r="W3" s="95"/>
      <c r="X3" s="95"/>
      <c r="Y3" s="95"/>
      <c r="Z3" s="96"/>
    </row>
    <row r="4" spans="1:26" ht="27" customHeight="1">
      <c r="A4" s="101"/>
      <c r="B4" s="112"/>
      <c r="C4" s="52" t="s">
        <v>51</v>
      </c>
      <c r="D4" s="53"/>
      <c r="E4" s="53"/>
      <c r="F4" s="53"/>
      <c r="G4" s="53"/>
      <c r="H4" s="53"/>
      <c r="I4" s="156">
        <v>52000</v>
      </c>
      <c r="J4" s="156"/>
      <c r="K4" s="156"/>
      <c r="L4" s="157"/>
      <c r="M4" s="3" t="s">
        <v>1</v>
      </c>
      <c r="N4" s="47"/>
      <c r="O4" s="47"/>
      <c r="P4" s="47"/>
      <c r="Q4" s="47"/>
      <c r="R4" s="47"/>
      <c r="S4" s="47"/>
      <c r="T4" s="47"/>
      <c r="U4" s="47"/>
      <c r="V4" s="47"/>
      <c r="W4" s="47"/>
      <c r="X4" s="47"/>
      <c r="Y4" s="47"/>
      <c r="Z4" s="48"/>
    </row>
    <row r="5" spans="1:26" ht="27" customHeight="1">
      <c r="A5" s="101"/>
      <c r="B5" s="112"/>
      <c r="C5" s="52" t="s">
        <v>52</v>
      </c>
      <c r="D5" s="53"/>
      <c r="E5" s="53"/>
      <c r="F5" s="53"/>
      <c r="G5" s="53"/>
      <c r="H5" s="53"/>
      <c r="I5" s="156">
        <v>130000</v>
      </c>
      <c r="J5" s="156"/>
      <c r="K5" s="156"/>
      <c r="L5" s="157"/>
      <c r="M5" s="3" t="s">
        <v>1</v>
      </c>
      <c r="N5" s="47"/>
      <c r="O5" s="47"/>
      <c r="P5" s="47"/>
      <c r="Q5" s="47"/>
      <c r="R5" s="47"/>
      <c r="S5" s="47"/>
      <c r="T5" s="47"/>
      <c r="U5" s="47"/>
      <c r="V5" s="47"/>
      <c r="W5" s="47"/>
      <c r="X5" s="47"/>
      <c r="Y5" s="47"/>
      <c r="Z5" s="48"/>
    </row>
    <row r="6" spans="1:26" ht="27" customHeight="1">
      <c r="A6" s="101"/>
      <c r="B6" s="112"/>
      <c r="C6" s="52" t="s">
        <v>53</v>
      </c>
      <c r="D6" s="53"/>
      <c r="E6" s="53"/>
      <c r="F6" s="53"/>
      <c r="G6" s="53"/>
      <c r="H6" s="53"/>
      <c r="I6" s="156">
        <v>210000</v>
      </c>
      <c r="J6" s="156"/>
      <c r="K6" s="156"/>
      <c r="L6" s="157"/>
      <c r="M6" s="3" t="s">
        <v>1</v>
      </c>
      <c r="N6" s="47"/>
      <c r="O6" s="47"/>
      <c r="P6" s="47"/>
      <c r="Q6" s="47"/>
      <c r="R6" s="47"/>
      <c r="S6" s="47"/>
      <c r="T6" s="47"/>
      <c r="U6" s="47"/>
      <c r="V6" s="47"/>
      <c r="W6" s="47"/>
      <c r="X6" s="47"/>
      <c r="Y6" s="47"/>
      <c r="Z6" s="48"/>
    </row>
    <row r="7" spans="1:26" ht="27" customHeight="1">
      <c r="A7" s="101"/>
      <c r="B7" s="112"/>
      <c r="C7" s="52" t="s">
        <v>54</v>
      </c>
      <c r="D7" s="53"/>
      <c r="E7" s="53"/>
      <c r="F7" s="53"/>
      <c r="G7" s="53"/>
      <c r="H7" s="53"/>
      <c r="I7" s="156">
        <v>40000</v>
      </c>
      <c r="J7" s="156"/>
      <c r="K7" s="156"/>
      <c r="L7" s="157"/>
      <c r="M7" s="3" t="s">
        <v>1</v>
      </c>
      <c r="N7" s="47"/>
      <c r="O7" s="47"/>
      <c r="P7" s="47"/>
      <c r="Q7" s="47"/>
      <c r="R7" s="47"/>
      <c r="S7" s="47"/>
      <c r="T7" s="47"/>
      <c r="U7" s="47"/>
      <c r="V7" s="47"/>
      <c r="W7" s="47"/>
      <c r="X7" s="47"/>
      <c r="Y7" s="47"/>
      <c r="Z7" s="48"/>
    </row>
    <row r="8" spans="1:26" ht="27" customHeight="1">
      <c r="A8" s="101"/>
      <c r="B8" s="112"/>
      <c r="C8" s="52" t="s">
        <v>55</v>
      </c>
      <c r="D8" s="53"/>
      <c r="E8" s="53"/>
      <c r="F8" s="53"/>
      <c r="G8" s="53"/>
      <c r="H8" s="53"/>
      <c r="I8" s="156">
        <v>10000</v>
      </c>
      <c r="J8" s="156"/>
      <c r="K8" s="156"/>
      <c r="L8" s="157"/>
      <c r="M8" s="3" t="s">
        <v>1</v>
      </c>
      <c r="N8" s="47"/>
      <c r="O8" s="47"/>
      <c r="P8" s="47"/>
      <c r="Q8" s="47"/>
      <c r="R8" s="47"/>
      <c r="S8" s="47"/>
      <c r="T8" s="47"/>
      <c r="U8" s="47"/>
      <c r="V8" s="47"/>
      <c r="W8" s="47"/>
      <c r="X8" s="47"/>
      <c r="Y8" s="47"/>
      <c r="Z8" s="48"/>
    </row>
    <row r="9" spans="1:26" ht="27" customHeight="1">
      <c r="A9" s="101"/>
      <c r="B9" s="112"/>
      <c r="C9" s="52" t="s">
        <v>56</v>
      </c>
      <c r="D9" s="53"/>
      <c r="E9" s="53"/>
      <c r="F9" s="53"/>
      <c r="G9" s="53"/>
      <c r="H9" s="53"/>
      <c r="I9" s="156">
        <v>10000</v>
      </c>
      <c r="J9" s="156"/>
      <c r="K9" s="156"/>
      <c r="L9" s="157"/>
      <c r="M9" s="3" t="s">
        <v>1</v>
      </c>
      <c r="N9" s="47"/>
      <c r="O9" s="47"/>
      <c r="P9" s="47"/>
      <c r="Q9" s="47"/>
      <c r="R9" s="47"/>
      <c r="S9" s="47"/>
      <c r="T9" s="47"/>
      <c r="U9" s="47"/>
      <c r="V9" s="47"/>
      <c r="W9" s="47"/>
      <c r="X9" s="47"/>
      <c r="Y9" s="47"/>
      <c r="Z9" s="48"/>
    </row>
    <row r="10" spans="1:26" ht="27" customHeight="1">
      <c r="A10" s="101"/>
      <c r="B10" s="112"/>
      <c r="C10" s="99" t="s">
        <v>57</v>
      </c>
      <c r="D10" s="99"/>
      <c r="E10" s="99"/>
      <c r="F10" s="99"/>
      <c r="G10" s="99"/>
      <c r="H10" s="99"/>
      <c r="I10" s="158">
        <v>168000</v>
      </c>
      <c r="J10" s="158"/>
      <c r="K10" s="158"/>
      <c r="L10" s="159"/>
      <c r="M10" s="17" t="s">
        <v>1</v>
      </c>
      <c r="N10" s="97"/>
      <c r="O10" s="97"/>
      <c r="P10" s="97"/>
      <c r="Q10" s="97"/>
      <c r="R10" s="97"/>
      <c r="S10" s="97"/>
      <c r="T10" s="97"/>
      <c r="U10" s="97"/>
      <c r="V10" s="97"/>
      <c r="W10" s="97"/>
      <c r="X10" s="97"/>
      <c r="Y10" s="97"/>
      <c r="Z10" s="98"/>
    </row>
    <row r="11" spans="1:26" ht="16.8" customHeight="1">
      <c r="A11" s="101"/>
      <c r="B11" s="112"/>
      <c r="C11" s="113" t="s">
        <v>76</v>
      </c>
      <c r="D11" s="113"/>
      <c r="E11" s="113"/>
      <c r="F11" s="113"/>
      <c r="G11" s="113"/>
      <c r="H11" s="114"/>
      <c r="I11" s="160">
        <v>222000</v>
      </c>
      <c r="J11" s="161"/>
      <c r="K11" s="161"/>
      <c r="L11" s="161"/>
      <c r="M11" s="70" t="s">
        <v>1</v>
      </c>
      <c r="N11" s="56" t="s">
        <v>59</v>
      </c>
      <c r="O11" s="57"/>
      <c r="P11" s="57"/>
      <c r="Q11" s="57"/>
      <c r="R11" s="57"/>
      <c r="S11" s="57"/>
      <c r="T11" s="57"/>
      <c r="U11" s="162">
        <f>ROUNDDOWN((SUM(I3:L10))*1/3,0)</f>
        <v>222000</v>
      </c>
      <c r="V11" s="162"/>
      <c r="W11" s="162"/>
      <c r="X11" s="162"/>
      <c r="Y11" s="162"/>
      <c r="Z11" s="163"/>
    </row>
    <row r="12" spans="1:26" ht="45" customHeight="1">
      <c r="A12" s="101"/>
      <c r="B12" s="112"/>
      <c r="C12" s="115"/>
      <c r="D12" s="115"/>
      <c r="E12" s="115"/>
      <c r="F12" s="115"/>
      <c r="G12" s="115"/>
      <c r="H12" s="116"/>
      <c r="I12" s="164"/>
      <c r="J12" s="165"/>
      <c r="K12" s="165"/>
      <c r="L12" s="165"/>
      <c r="M12" s="88"/>
      <c r="N12" s="89"/>
      <c r="O12" s="167"/>
      <c r="P12" s="167"/>
      <c r="Q12" s="167"/>
      <c r="R12" s="167"/>
      <c r="S12" s="167"/>
      <c r="T12" s="167"/>
      <c r="U12" s="167"/>
      <c r="V12" s="167"/>
      <c r="W12" s="167"/>
      <c r="X12" s="167"/>
      <c r="Y12" s="167"/>
      <c r="Z12" s="91"/>
    </row>
    <row r="13" spans="1:26" ht="30.6" customHeight="1">
      <c r="A13" s="101"/>
      <c r="B13" s="117" t="s">
        <v>77</v>
      </c>
      <c r="C13" s="118"/>
      <c r="D13" s="118"/>
      <c r="E13" s="118"/>
      <c r="F13" s="118"/>
      <c r="G13" s="118"/>
      <c r="H13" s="119"/>
      <c r="I13" s="168">
        <f>SUM(I3:L12)</f>
        <v>888000</v>
      </c>
      <c r="J13" s="169"/>
      <c r="K13" s="169"/>
      <c r="L13" s="169"/>
      <c r="M13" s="15" t="s">
        <v>1</v>
      </c>
      <c r="N13" s="49"/>
      <c r="O13" s="50"/>
      <c r="P13" s="50"/>
      <c r="Q13" s="50"/>
      <c r="R13" s="50"/>
      <c r="S13" s="50"/>
      <c r="T13" s="50"/>
      <c r="U13" s="50"/>
      <c r="V13" s="50"/>
      <c r="W13" s="50"/>
      <c r="X13" s="50"/>
      <c r="Y13" s="50"/>
      <c r="Z13" s="51"/>
    </row>
    <row r="14" spans="1:26" ht="15.6" customHeight="1">
      <c r="A14" s="101"/>
      <c r="B14" s="60" t="s">
        <v>78</v>
      </c>
      <c r="C14" s="61"/>
      <c r="D14" s="61"/>
      <c r="E14" s="61"/>
      <c r="F14" s="61"/>
      <c r="G14" s="61"/>
      <c r="H14" s="62"/>
      <c r="I14" s="160">
        <v>20000</v>
      </c>
      <c r="J14" s="161"/>
      <c r="K14" s="161"/>
      <c r="L14" s="161"/>
      <c r="M14" s="70" t="s">
        <v>1</v>
      </c>
      <c r="N14" s="56" t="s">
        <v>42</v>
      </c>
      <c r="O14" s="57"/>
      <c r="P14" s="57"/>
      <c r="Q14" s="57"/>
      <c r="R14" s="57"/>
      <c r="S14" s="57"/>
      <c r="T14" s="57"/>
      <c r="U14" s="162">
        <f>ROUNDDOWN(I13*0.05,0)</f>
        <v>44400</v>
      </c>
      <c r="V14" s="162"/>
      <c r="W14" s="162"/>
      <c r="X14" s="162"/>
      <c r="Y14" s="162"/>
      <c r="Z14" s="163"/>
    </row>
    <row r="15" spans="1:26" ht="24" customHeight="1">
      <c r="A15" s="101"/>
      <c r="B15" s="63"/>
      <c r="C15" s="64"/>
      <c r="D15" s="64"/>
      <c r="E15" s="64"/>
      <c r="F15" s="64"/>
      <c r="G15" s="64"/>
      <c r="H15" s="65"/>
      <c r="I15" s="170"/>
      <c r="J15" s="171"/>
      <c r="K15" s="171"/>
      <c r="L15" s="171"/>
      <c r="M15" s="71"/>
      <c r="N15" s="82"/>
      <c r="O15" s="83"/>
      <c r="P15" s="83"/>
      <c r="Q15" s="83"/>
      <c r="R15" s="83"/>
      <c r="S15" s="83"/>
      <c r="T15" s="83"/>
      <c r="U15" s="83"/>
      <c r="V15" s="83"/>
      <c r="W15" s="83"/>
      <c r="X15" s="83"/>
      <c r="Y15" s="83"/>
      <c r="Z15" s="84"/>
    </row>
    <row r="16" spans="1:26" ht="31.2" customHeight="1">
      <c r="A16" s="101"/>
      <c r="B16" s="72" t="s">
        <v>79</v>
      </c>
      <c r="C16" s="72"/>
      <c r="D16" s="72"/>
      <c r="E16" s="72"/>
      <c r="F16" s="72"/>
      <c r="G16" s="72"/>
      <c r="H16" s="72"/>
      <c r="I16" s="128">
        <f>I13+I14</f>
        <v>908000</v>
      </c>
      <c r="J16" s="129"/>
      <c r="K16" s="129"/>
      <c r="L16" s="130"/>
      <c r="M16" s="6" t="s">
        <v>1</v>
      </c>
      <c r="N16" s="72"/>
      <c r="O16" s="72"/>
      <c r="P16" s="72"/>
      <c r="Q16" s="72"/>
      <c r="R16" s="72"/>
      <c r="S16" s="72"/>
      <c r="T16" s="72"/>
      <c r="U16" s="72"/>
      <c r="V16" s="72"/>
      <c r="W16" s="72"/>
      <c r="X16" s="72"/>
      <c r="Y16" s="72"/>
      <c r="Z16" s="73"/>
    </row>
    <row r="17" spans="1:43" ht="27" customHeight="1" thickBot="1">
      <c r="A17" s="101"/>
      <c r="B17" s="131" t="s">
        <v>80</v>
      </c>
      <c r="C17" s="131"/>
      <c r="D17" s="131"/>
      <c r="E17" s="131"/>
      <c r="F17" s="131"/>
      <c r="G17" s="131"/>
      <c r="H17" s="131"/>
      <c r="I17" s="132">
        <v>105000</v>
      </c>
      <c r="J17" s="133"/>
      <c r="K17" s="133"/>
      <c r="L17" s="134"/>
      <c r="M17" s="5" t="s">
        <v>1</v>
      </c>
      <c r="N17" s="74"/>
      <c r="O17" s="74"/>
      <c r="P17" s="74"/>
      <c r="Q17" s="74"/>
      <c r="R17" s="74"/>
      <c r="S17" s="74"/>
      <c r="T17" s="74"/>
      <c r="U17" s="74"/>
      <c r="V17" s="74"/>
      <c r="W17" s="74"/>
      <c r="X17" s="74"/>
      <c r="Y17" s="74"/>
      <c r="Z17" s="75"/>
    </row>
    <row r="18" spans="1:43" ht="27" customHeight="1" thickTop="1" thickBot="1">
      <c r="A18" s="102"/>
      <c r="B18" s="103" t="s">
        <v>7</v>
      </c>
      <c r="C18" s="103"/>
      <c r="D18" s="103"/>
      <c r="E18" s="103"/>
      <c r="F18" s="103"/>
      <c r="G18" s="103"/>
      <c r="H18" s="103"/>
      <c r="I18" s="104">
        <f>I16+I17</f>
        <v>1013000</v>
      </c>
      <c r="J18" s="105"/>
      <c r="K18" s="105"/>
      <c r="L18" s="106"/>
      <c r="M18" s="23" t="s">
        <v>1</v>
      </c>
      <c r="N18" s="76"/>
      <c r="O18" s="77"/>
      <c r="P18" s="77"/>
      <c r="Q18" s="77"/>
      <c r="R18" s="77"/>
      <c r="S18" s="77"/>
      <c r="T18" s="77"/>
      <c r="U18" s="77"/>
      <c r="V18" s="77"/>
      <c r="W18" s="77"/>
      <c r="X18" s="77"/>
      <c r="Y18" s="77"/>
      <c r="Z18" s="78"/>
    </row>
    <row r="19" spans="1:43" ht="15" customHeight="1" thickBot="1">
      <c r="A19" s="172"/>
      <c r="B19" s="173"/>
      <c r="C19" s="173"/>
      <c r="D19" s="173"/>
      <c r="E19" s="173"/>
      <c r="F19" s="173"/>
      <c r="G19" s="173"/>
      <c r="H19" s="173"/>
      <c r="I19" s="174"/>
      <c r="J19" s="175"/>
      <c r="K19" s="175"/>
      <c r="L19" s="175"/>
      <c r="M19" s="176"/>
      <c r="N19" s="177"/>
      <c r="O19" s="177"/>
      <c r="P19" s="177"/>
      <c r="Q19" s="177"/>
      <c r="R19" s="177"/>
      <c r="S19" s="177"/>
      <c r="T19" s="177"/>
      <c r="U19" s="177"/>
      <c r="V19" s="177"/>
      <c r="W19" s="177"/>
      <c r="X19" s="177"/>
      <c r="Y19" s="177"/>
      <c r="Z19" s="177"/>
    </row>
    <row r="20" spans="1:43" ht="27" customHeight="1">
      <c r="A20" s="100" t="s">
        <v>10</v>
      </c>
      <c r="B20" s="122" t="s">
        <v>11</v>
      </c>
      <c r="C20" s="122"/>
      <c r="D20" s="122"/>
      <c r="E20" s="122"/>
      <c r="F20" s="122"/>
      <c r="G20" s="122"/>
      <c r="H20" s="122"/>
      <c r="I20" s="122" t="s">
        <v>5</v>
      </c>
      <c r="J20" s="122"/>
      <c r="K20" s="122"/>
      <c r="L20" s="122"/>
      <c r="M20" s="122"/>
      <c r="N20" s="79" t="s">
        <v>13</v>
      </c>
      <c r="O20" s="80"/>
      <c r="P20" s="80"/>
      <c r="Q20" s="80"/>
      <c r="R20" s="80"/>
      <c r="S20" s="80"/>
      <c r="T20" s="80"/>
      <c r="U20" s="80"/>
      <c r="V20" s="80"/>
      <c r="W20" s="80"/>
      <c r="X20" s="80"/>
      <c r="Y20" s="80"/>
      <c r="Z20" s="81"/>
    </row>
    <row r="21" spans="1:43" ht="31.2" customHeight="1">
      <c r="A21" s="101"/>
      <c r="B21" s="127" t="s">
        <v>43</v>
      </c>
      <c r="C21" s="127"/>
      <c r="D21" s="127"/>
      <c r="E21" s="127"/>
      <c r="F21" s="127"/>
      <c r="G21" s="127"/>
      <c r="H21" s="127"/>
      <c r="I21" s="154">
        <v>157500</v>
      </c>
      <c r="J21" s="154"/>
      <c r="K21" s="154"/>
      <c r="L21" s="155"/>
      <c r="M21" s="2" t="s">
        <v>1</v>
      </c>
      <c r="N21" s="145"/>
      <c r="O21" s="146"/>
      <c r="P21" s="146"/>
      <c r="Q21" s="146"/>
      <c r="R21" s="146"/>
      <c r="S21" s="146"/>
      <c r="T21" s="146"/>
      <c r="U21" s="146"/>
      <c r="V21" s="146"/>
      <c r="W21" s="146"/>
      <c r="X21" s="146"/>
      <c r="Y21" s="146"/>
      <c r="Z21" s="147"/>
    </row>
    <row r="22" spans="1:43" ht="27" customHeight="1">
      <c r="A22" s="101"/>
      <c r="B22" s="53" t="s">
        <v>44</v>
      </c>
      <c r="C22" s="53"/>
      <c r="D22" s="53"/>
      <c r="E22" s="53"/>
      <c r="F22" s="53"/>
      <c r="G22" s="53"/>
      <c r="H22" s="53"/>
      <c r="I22" s="156">
        <v>250000</v>
      </c>
      <c r="J22" s="156"/>
      <c r="K22" s="156"/>
      <c r="L22" s="157"/>
      <c r="M22" s="3" t="s">
        <v>1</v>
      </c>
      <c r="N22" s="148"/>
      <c r="O22" s="149"/>
      <c r="P22" s="149"/>
      <c r="Q22" s="149"/>
      <c r="R22" s="149"/>
      <c r="S22" s="149"/>
      <c r="T22" s="149"/>
      <c r="U22" s="149"/>
      <c r="V22" s="149"/>
      <c r="W22" s="149"/>
      <c r="X22" s="149"/>
      <c r="Y22" s="149"/>
      <c r="Z22" s="150"/>
    </row>
    <row r="23" spans="1:43" ht="27" customHeight="1">
      <c r="A23" s="101"/>
      <c r="B23" s="53" t="s">
        <v>45</v>
      </c>
      <c r="C23" s="53"/>
      <c r="D23" s="53"/>
      <c r="E23" s="53"/>
      <c r="F23" s="53"/>
      <c r="G23" s="53"/>
      <c r="H23" s="53"/>
      <c r="I23" s="156">
        <v>100000</v>
      </c>
      <c r="J23" s="156"/>
      <c r="K23" s="156"/>
      <c r="L23" s="157"/>
      <c r="M23" s="3" t="s">
        <v>1</v>
      </c>
      <c r="N23" s="148"/>
      <c r="O23" s="149"/>
      <c r="P23" s="149"/>
      <c r="Q23" s="149"/>
      <c r="R23" s="149"/>
      <c r="S23" s="149"/>
      <c r="T23" s="149"/>
      <c r="U23" s="149"/>
      <c r="V23" s="149"/>
      <c r="W23" s="149"/>
      <c r="X23" s="149"/>
      <c r="Y23" s="149"/>
      <c r="Z23" s="150"/>
    </row>
    <row r="24" spans="1:43" ht="34.799999999999997" customHeight="1">
      <c r="A24" s="101"/>
      <c r="B24" s="29" t="s">
        <v>46</v>
      </c>
      <c r="C24" s="30"/>
      <c r="D24" s="30"/>
      <c r="E24" s="30"/>
      <c r="F24" s="30"/>
      <c r="G24" s="30"/>
      <c r="H24" s="17"/>
      <c r="I24" s="178">
        <f>IF((ROUNDDOWN(((I16)*2/3),-3))&gt;500000,500000,ROUNDDOWN(((I16)*2/3),-3))</f>
        <v>500000</v>
      </c>
      <c r="J24" s="179"/>
      <c r="K24" s="179"/>
      <c r="L24" s="179"/>
      <c r="M24" s="17" t="s">
        <v>1</v>
      </c>
      <c r="N24" s="142" t="s">
        <v>81</v>
      </c>
      <c r="O24" s="143"/>
      <c r="P24" s="143"/>
      <c r="Q24" s="143"/>
      <c r="R24" s="143"/>
      <c r="S24" s="143"/>
      <c r="T24" s="143"/>
      <c r="U24" s="143"/>
      <c r="V24" s="143"/>
      <c r="W24" s="143"/>
      <c r="X24" s="143"/>
      <c r="Y24" s="143"/>
      <c r="Z24" s="144"/>
    </row>
    <row r="25" spans="1:43" ht="27.6" customHeight="1" thickBot="1">
      <c r="A25" s="101"/>
      <c r="B25" s="138" t="s">
        <v>47</v>
      </c>
      <c r="C25" s="138"/>
      <c r="D25" s="138"/>
      <c r="E25" s="138"/>
      <c r="F25" s="138"/>
      <c r="G25" s="138"/>
      <c r="H25" s="138"/>
      <c r="I25" s="180">
        <f>IF(I26-(I21+I22+I23+I24)&lt;0,0,(I26-(I21+I22+I23+I24)))</f>
        <v>5500</v>
      </c>
      <c r="J25" s="180"/>
      <c r="K25" s="180"/>
      <c r="L25" s="181"/>
      <c r="M25" s="4" t="s">
        <v>1</v>
      </c>
      <c r="N25" s="151"/>
      <c r="O25" s="152"/>
      <c r="P25" s="152"/>
      <c r="Q25" s="152"/>
      <c r="R25" s="152"/>
      <c r="S25" s="152"/>
      <c r="T25" s="152"/>
      <c r="U25" s="152"/>
      <c r="V25" s="152"/>
      <c r="W25" s="152"/>
      <c r="X25" s="152"/>
      <c r="Y25" s="152"/>
      <c r="Z25" s="153"/>
    </row>
    <row r="26" spans="1:43" ht="27" customHeight="1" thickTop="1" thickBot="1">
      <c r="A26" s="102"/>
      <c r="B26" s="103" t="s">
        <v>9</v>
      </c>
      <c r="C26" s="103"/>
      <c r="D26" s="103"/>
      <c r="E26" s="103"/>
      <c r="F26" s="103"/>
      <c r="G26" s="103"/>
      <c r="H26" s="103"/>
      <c r="I26" s="104">
        <f>I18</f>
        <v>1013000</v>
      </c>
      <c r="J26" s="105"/>
      <c r="K26" s="105"/>
      <c r="L26" s="106"/>
      <c r="M26" s="23" t="s">
        <v>1</v>
      </c>
      <c r="N26" s="135"/>
      <c r="O26" s="136"/>
      <c r="P26" s="136"/>
      <c r="Q26" s="136"/>
      <c r="R26" s="136"/>
      <c r="S26" s="136"/>
      <c r="T26" s="136"/>
      <c r="U26" s="136"/>
      <c r="V26" s="136"/>
      <c r="W26" s="136"/>
      <c r="X26" s="136"/>
      <c r="Y26" s="136"/>
      <c r="Z26" s="137"/>
    </row>
    <row r="27" spans="1:43" ht="27" customHeight="1">
      <c r="A27" s="182"/>
      <c r="AQ27" s="19"/>
    </row>
    <row r="28" spans="1:43" ht="15" customHeight="1">
      <c r="B28" s="7"/>
      <c r="C28" s="7"/>
      <c r="D28" s="7"/>
      <c r="E28" s="8" t="s">
        <v>14</v>
      </c>
      <c r="AQ28" s="18"/>
    </row>
    <row r="29" spans="1:43" ht="17.399999999999999" customHeight="1">
      <c r="B29" s="16"/>
      <c r="C29" s="16"/>
      <c r="D29" s="16"/>
      <c r="E29" s="8" t="s">
        <v>48</v>
      </c>
      <c r="AQ29" s="20"/>
    </row>
    <row r="30" spans="1:43" ht="17.399999999999999" customHeight="1"/>
    <row r="31" spans="1:43" ht="17.399999999999999" customHeight="1"/>
    <row r="32" spans="1:43" ht="17.399999999999999" customHeight="1"/>
    <row r="33" ht="17.399999999999999" customHeight="1"/>
    <row r="34" ht="17.399999999999999" customHeight="1"/>
  </sheetData>
  <dataConsolidate/>
  <mergeCells count="75">
    <mergeCell ref="I24:L24"/>
    <mergeCell ref="N24:Z24"/>
    <mergeCell ref="B25:H25"/>
    <mergeCell ref="I25:L25"/>
    <mergeCell ref="N25:Z25"/>
    <mergeCell ref="B26:H26"/>
    <mergeCell ref="I26:L26"/>
    <mergeCell ref="N26:Z26"/>
    <mergeCell ref="B22:H22"/>
    <mergeCell ref="I22:L22"/>
    <mergeCell ref="N22:Z22"/>
    <mergeCell ref="B23:H23"/>
    <mergeCell ref="I23:L23"/>
    <mergeCell ref="N23:Z23"/>
    <mergeCell ref="B18:H18"/>
    <mergeCell ref="I18:L18"/>
    <mergeCell ref="N18:Z18"/>
    <mergeCell ref="A20:A26"/>
    <mergeCell ref="B20:H20"/>
    <mergeCell ref="I20:M20"/>
    <mergeCell ref="N20:Z20"/>
    <mergeCell ref="B21:H21"/>
    <mergeCell ref="I21:L21"/>
    <mergeCell ref="N21:Z21"/>
    <mergeCell ref="B16:H16"/>
    <mergeCell ref="I16:L16"/>
    <mergeCell ref="N16:Z16"/>
    <mergeCell ref="B17:H17"/>
    <mergeCell ref="I17:L17"/>
    <mergeCell ref="N17:Z17"/>
    <mergeCell ref="B13:H13"/>
    <mergeCell ref="I13:L13"/>
    <mergeCell ref="N13:Z13"/>
    <mergeCell ref="B14:H15"/>
    <mergeCell ref="I14:L15"/>
    <mergeCell ref="M14:M15"/>
    <mergeCell ref="N14:T14"/>
    <mergeCell ref="U14:Z14"/>
    <mergeCell ref="N15:Z15"/>
    <mergeCell ref="C11:H12"/>
    <mergeCell ref="I11:L12"/>
    <mergeCell ref="M11:M12"/>
    <mergeCell ref="N11:T11"/>
    <mergeCell ref="U11:Z11"/>
    <mergeCell ref="N12:Z12"/>
    <mergeCell ref="C9:H9"/>
    <mergeCell ref="I9:L9"/>
    <mergeCell ref="N9:Z9"/>
    <mergeCell ref="C10:H10"/>
    <mergeCell ref="I10:L10"/>
    <mergeCell ref="N10:Z10"/>
    <mergeCell ref="C7:H7"/>
    <mergeCell ref="I7:L7"/>
    <mergeCell ref="N7:Z7"/>
    <mergeCell ref="C8:H8"/>
    <mergeCell ref="I8:L8"/>
    <mergeCell ref="N8:Z8"/>
    <mergeCell ref="I4:L4"/>
    <mergeCell ref="N4:Z4"/>
    <mergeCell ref="C5:H5"/>
    <mergeCell ref="I5:L5"/>
    <mergeCell ref="N5:Z5"/>
    <mergeCell ref="C6:H6"/>
    <mergeCell ref="I6:L6"/>
    <mergeCell ref="N6:Z6"/>
    <mergeCell ref="A1:Z1"/>
    <mergeCell ref="A2:A18"/>
    <mergeCell ref="B2:H2"/>
    <mergeCell ref="I2:M2"/>
    <mergeCell ref="N2:Z2"/>
    <mergeCell ref="B3:B12"/>
    <mergeCell ref="C3:H3"/>
    <mergeCell ref="I3:L3"/>
    <mergeCell ref="N3:Z3"/>
    <mergeCell ref="C4:H4"/>
  </mergeCells>
  <phoneticPr fontId="2"/>
  <dataValidations count="7">
    <dataValidation type="whole" allowBlank="1" showInputMessage="1" showErrorMessage="1" error="⑩人件費が事業費の25％を超えています。" sqref="I11:L12" xr:uid="{ECA9E55A-FEFD-4567-83E6-24AA59418A5F}">
      <formula1>0</formula1>
      <formula2>U11</formula2>
    </dataValidation>
    <dataValidation type="whole" allowBlank="1" showInputMessage="1" showErrorMessage="1" error="⑪ファンドレイジングに関する経費が事業費の5%を超えています。" sqref="I14:L15" xr:uid="{D233F9BE-AD6E-444C-A588-F10DA51253A8}">
      <formula1>0</formula1>
      <formula2>U14</formula2>
    </dataValidation>
    <dataValidation type="whole" errorStyle="warning" operator="equal" allowBlank="1" error="事業総額と収入総額が一致していません。" sqref="I26:L26" xr:uid="{79338748-33A7-4AA7-8107-2456A2A0BE1F}">
      <formula1>I18</formula1>
    </dataValidation>
    <dataValidation type="whole" operator="greaterThan" allowBlank="1" showInputMessage="1" showErrorMessage="1" error="㋐~㋓の合計＞事業収入の場合に該当します。㋓協働推進基金助成金から超過分を控除してください。" sqref="I25:L25" xr:uid="{CBA5109C-5336-41AD-9826-01241722EAC6}">
      <formula1>0</formula1>
    </dataValidation>
    <dataValidation type="whole" allowBlank="1" showInputMessage="1" showErrorMessage="1" sqref="I21:L21" xr:uid="{8636014F-D939-4B91-86E7-DCC57E626EDB}">
      <formula1>0</formula1>
      <formula2>I26-I22-I23-I24-I25</formula2>
    </dataValidation>
    <dataValidation type="whole" allowBlank="1" showInputMessage="1" showErrorMessage="1" sqref="I22:L22" xr:uid="{4FECB041-3E54-468F-84FB-FDACE97B1CD2}">
      <formula1>0</formula1>
      <formula2>I26-I21-I23-I24-I25</formula2>
    </dataValidation>
    <dataValidation type="whole" allowBlank="1" showInputMessage="1" showErrorMessage="1" sqref="I23:L23" xr:uid="{BFF44394-4298-4E69-BD16-B361689EE0ED}">
      <formula1>0</formula1>
      <formula2>I26-I21-I22-I24-I25</formula2>
    </dataValidation>
  </dataValidations>
  <pageMargins left="0.7" right="0.7" top="0.75" bottom="0.75" header="0.3" footer="0.3"/>
  <pageSetup paperSize="9" scale="89" orientation="portrait" r:id="rId1"/>
  <headerFooter>
    <oddHeader>&amp;R実施要領　第２号様式</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Q34"/>
  <sheetViews>
    <sheetView topLeftCell="A9" zoomScaleNormal="100" workbookViewId="0">
      <selection activeCell="B13" sqref="B13:H17"/>
    </sheetView>
  </sheetViews>
  <sheetFormatPr defaultColWidth="3.296875" defaultRowHeight="27" customHeight="1"/>
  <cols>
    <col min="1" max="26" width="3.296875" style="1"/>
    <col min="27" max="27" width="2" style="1" customWidth="1"/>
    <col min="28" max="38" width="3.296875" style="1"/>
    <col min="39" max="39" width="3.69921875" style="1" customWidth="1"/>
    <col min="40" max="42" width="3.296875" style="1"/>
    <col min="43" max="43" width="11.3984375" style="1" customWidth="1"/>
    <col min="44" max="16384" width="3.296875" style="1"/>
  </cols>
  <sheetData>
    <row r="1" spans="1:26" ht="22.8" customHeight="1" thickBot="1">
      <c r="A1" s="85" t="s">
        <v>58</v>
      </c>
      <c r="B1" s="85"/>
      <c r="C1" s="85"/>
      <c r="D1" s="85"/>
      <c r="E1" s="85"/>
      <c r="F1" s="85"/>
      <c r="G1" s="85"/>
      <c r="H1" s="85"/>
      <c r="I1" s="85"/>
      <c r="J1" s="85"/>
      <c r="K1" s="85"/>
      <c r="L1" s="85"/>
      <c r="M1" s="85"/>
      <c r="N1" s="85"/>
      <c r="O1" s="85"/>
      <c r="P1" s="85"/>
      <c r="Q1" s="85"/>
      <c r="R1" s="85"/>
      <c r="S1" s="85"/>
      <c r="T1" s="85"/>
      <c r="U1" s="85"/>
      <c r="V1" s="85"/>
      <c r="W1" s="85"/>
      <c r="X1" s="85"/>
      <c r="Y1" s="85"/>
      <c r="Z1" s="85"/>
    </row>
    <row r="2" spans="1:26" ht="27" customHeight="1">
      <c r="A2" s="100" t="s">
        <v>8</v>
      </c>
      <c r="B2" s="122" t="s">
        <v>3</v>
      </c>
      <c r="C2" s="122"/>
      <c r="D2" s="122"/>
      <c r="E2" s="122"/>
      <c r="F2" s="122"/>
      <c r="G2" s="122"/>
      <c r="H2" s="122"/>
      <c r="I2" s="122" t="s">
        <v>5</v>
      </c>
      <c r="J2" s="122"/>
      <c r="K2" s="122"/>
      <c r="L2" s="122"/>
      <c r="M2" s="122"/>
      <c r="N2" s="92" t="s">
        <v>4</v>
      </c>
      <c r="O2" s="92"/>
      <c r="P2" s="92"/>
      <c r="Q2" s="92"/>
      <c r="R2" s="92"/>
      <c r="S2" s="92"/>
      <c r="T2" s="92"/>
      <c r="U2" s="92"/>
      <c r="V2" s="92"/>
      <c r="W2" s="92"/>
      <c r="X2" s="92"/>
      <c r="Y2" s="92"/>
      <c r="Z2" s="93"/>
    </row>
    <row r="3" spans="1:26" ht="43.8" customHeight="1">
      <c r="A3" s="101"/>
      <c r="B3" s="111" t="s">
        <v>2</v>
      </c>
      <c r="C3" s="120" t="s">
        <v>0</v>
      </c>
      <c r="D3" s="121"/>
      <c r="E3" s="121"/>
      <c r="F3" s="121"/>
      <c r="G3" s="121"/>
      <c r="H3" s="121"/>
      <c r="I3" s="125"/>
      <c r="J3" s="125"/>
      <c r="K3" s="125"/>
      <c r="L3" s="126"/>
      <c r="M3" s="2" t="s">
        <v>1</v>
      </c>
      <c r="N3" s="94"/>
      <c r="O3" s="95"/>
      <c r="P3" s="95"/>
      <c r="Q3" s="95"/>
      <c r="R3" s="95"/>
      <c r="S3" s="95"/>
      <c r="T3" s="95"/>
      <c r="U3" s="95"/>
      <c r="V3" s="95"/>
      <c r="W3" s="95"/>
      <c r="X3" s="95"/>
      <c r="Y3" s="95"/>
      <c r="Z3" s="96"/>
    </row>
    <row r="4" spans="1:26" ht="27" customHeight="1">
      <c r="A4" s="101"/>
      <c r="B4" s="112"/>
      <c r="C4" s="52" t="s">
        <v>51</v>
      </c>
      <c r="D4" s="53"/>
      <c r="E4" s="53"/>
      <c r="F4" s="53"/>
      <c r="G4" s="53"/>
      <c r="H4" s="53"/>
      <c r="I4" s="107"/>
      <c r="J4" s="107"/>
      <c r="K4" s="107"/>
      <c r="L4" s="108"/>
      <c r="M4" s="3" t="s">
        <v>1</v>
      </c>
      <c r="N4" s="47"/>
      <c r="O4" s="47"/>
      <c r="P4" s="47"/>
      <c r="Q4" s="47"/>
      <c r="R4" s="47"/>
      <c r="S4" s="47"/>
      <c r="T4" s="47"/>
      <c r="U4" s="47"/>
      <c r="V4" s="47"/>
      <c r="W4" s="47"/>
      <c r="X4" s="47"/>
      <c r="Y4" s="47"/>
      <c r="Z4" s="48"/>
    </row>
    <row r="5" spans="1:26" ht="27" customHeight="1">
      <c r="A5" s="101"/>
      <c r="B5" s="112"/>
      <c r="C5" s="52" t="s">
        <v>52</v>
      </c>
      <c r="D5" s="53"/>
      <c r="E5" s="53"/>
      <c r="F5" s="53"/>
      <c r="G5" s="53"/>
      <c r="H5" s="53"/>
      <c r="I5" s="107"/>
      <c r="J5" s="107"/>
      <c r="K5" s="107"/>
      <c r="L5" s="108"/>
      <c r="M5" s="3" t="s">
        <v>1</v>
      </c>
      <c r="N5" s="47"/>
      <c r="O5" s="47"/>
      <c r="P5" s="47"/>
      <c r="Q5" s="47"/>
      <c r="R5" s="47"/>
      <c r="S5" s="47"/>
      <c r="T5" s="47"/>
      <c r="U5" s="47"/>
      <c r="V5" s="47"/>
      <c r="W5" s="47"/>
      <c r="X5" s="47"/>
      <c r="Y5" s="47"/>
      <c r="Z5" s="48"/>
    </row>
    <row r="6" spans="1:26" ht="27" customHeight="1">
      <c r="A6" s="101"/>
      <c r="B6" s="112"/>
      <c r="C6" s="52" t="s">
        <v>53</v>
      </c>
      <c r="D6" s="53"/>
      <c r="E6" s="53"/>
      <c r="F6" s="53"/>
      <c r="G6" s="53"/>
      <c r="H6" s="53"/>
      <c r="I6" s="107"/>
      <c r="J6" s="107"/>
      <c r="K6" s="107"/>
      <c r="L6" s="108"/>
      <c r="M6" s="3" t="s">
        <v>1</v>
      </c>
      <c r="N6" s="47"/>
      <c r="O6" s="47"/>
      <c r="P6" s="47"/>
      <c r="Q6" s="47"/>
      <c r="R6" s="47"/>
      <c r="S6" s="47"/>
      <c r="T6" s="47"/>
      <c r="U6" s="47"/>
      <c r="V6" s="47"/>
      <c r="W6" s="47"/>
      <c r="X6" s="47"/>
      <c r="Y6" s="47"/>
      <c r="Z6" s="48"/>
    </row>
    <row r="7" spans="1:26" ht="27" customHeight="1">
      <c r="A7" s="101"/>
      <c r="B7" s="112"/>
      <c r="C7" s="52" t="s">
        <v>54</v>
      </c>
      <c r="D7" s="53"/>
      <c r="E7" s="53"/>
      <c r="F7" s="53"/>
      <c r="G7" s="53"/>
      <c r="H7" s="53"/>
      <c r="I7" s="107"/>
      <c r="J7" s="107"/>
      <c r="K7" s="107"/>
      <c r="L7" s="108"/>
      <c r="M7" s="3" t="s">
        <v>1</v>
      </c>
      <c r="N7" s="47"/>
      <c r="O7" s="47"/>
      <c r="P7" s="47"/>
      <c r="Q7" s="47"/>
      <c r="R7" s="47"/>
      <c r="S7" s="47"/>
      <c r="T7" s="47"/>
      <c r="U7" s="47"/>
      <c r="V7" s="47"/>
      <c r="W7" s="47"/>
      <c r="X7" s="47"/>
      <c r="Y7" s="47"/>
      <c r="Z7" s="48"/>
    </row>
    <row r="8" spans="1:26" ht="27" customHeight="1">
      <c r="A8" s="101"/>
      <c r="B8" s="112"/>
      <c r="C8" s="52" t="s">
        <v>55</v>
      </c>
      <c r="D8" s="53"/>
      <c r="E8" s="53"/>
      <c r="F8" s="53"/>
      <c r="G8" s="53"/>
      <c r="H8" s="53"/>
      <c r="I8" s="107"/>
      <c r="J8" s="107"/>
      <c r="K8" s="107"/>
      <c r="L8" s="108"/>
      <c r="M8" s="3" t="s">
        <v>1</v>
      </c>
      <c r="N8" s="47"/>
      <c r="O8" s="47"/>
      <c r="P8" s="47"/>
      <c r="Q8" s="47"/>
      <c r="R8" s="47"/>
      <c r="S8" s="47"/>
      <c r="T8" s="47"/>
      <c r="U8" s="47"/>
      <c r="V8" s="47"/>
      <c r="W8" s="47"/>
      <c r="X8" s="47"/>
      <c r="Y8" s="47"/>
      <c r="Z8" s="48"/>
    </row>
    <row r="9" spans="1:26" ht="27" customHeight="1">
      <c r="A9" s="101"/>
      <c r="B9" s="112"/>
      <c r="C9" s="52" t="s">
        <v>56</v>
      </c>
      <c r="D9" s="53"/>
      <c r="E9" s="53"/>
      <c r="F9" s="53"/>
      <c r="G9" s="53"/>
      <c r="H9" s="53"/>
      <c r="I9" s="107"/>
      <c r="J9" s="107"/>
      <c r="K9" s="107"/>
      <c r="L9" s="108"/>
      <c r="M9" s="3" t="s">
        <v>1</v>
      </c>
      <c r="N9" s="47"/>
      <c r="O9" s="47"/>
      <c r="P9" s="47"/>
      <c r="Q9" s="47"/>
      <c r="R9" s="47"/>
      <c r="S9" s="47"/>
      <c r="T9" s="47"/>
      <c r="U9" s="47"/>
      <c r="V9" s="47"/>
      <c r="W9" s="47"/>
      <c r="X9" s="47"/>
      <c r="Y9" s="47"/>
      <c r="Z9" s="48"/>
    </row>
    <row r="10" spans="1:26" ht="27" customHeight="1">
      <c r="A10" s="101"/>
      <c r="B10" s="112"/>
      <c r="C10" s="99" t="s">
        <v>57</v>
      </c>
      <c r="D10" s="99"/>
      <c r="E10" s="99"/>
      <c r="F10" s="99"/>
      <c r="G10" s="99"/>
      <c r="H10" s="99"/>
      <c r="I10" s="54"/>
      <c r="J10" s="54"/>
      <c r="K10" s="54"/>
      <c r="L10" s="55"/>
      <c r="M10" s="17" t="s">
        <v>1</v>
      </c>
      <c r="N10" s="97"/>
      <c r="O10" s="97"/>
      <c r="P10" s="97"/>
      <c r="Q10" s="97"/>
      <c r="R10" s="97"/>
      <c r="S10" s="97"/>
      <c r="T10" s="97"/>
      <c r="U10" s="97"/>
      <c r="V10" s="97"/>
      <c r="W10" s="97"/>
      <c r="X10" s="97"/>
      <c r="Y10" s="97"/>
      <c r="Z10" s="98"/>
    </row>
    <row r="11" spans="1:26" ht="16.8" customHeight="1">
      <c r="A11" s="101"/>
      <c r="B11" s="112"/>
      <c r="C11" s="113" t="s">
        <v>76</v>
      </c>
      <c r="D11" s="113"/>
      <c r="E11" s="113"/>
      <c r="F11" s="113"/>
      <c r="G11" s="113"/>
      <c r="H11" s="114"/>
      <c r="I11" s="66"/>
      <c r="J11" s="67"/>
      <c r="K11" s="67"/>
      <c r="L11" s="67"/>
      <c r="M11" s="70" t="s">
        <v>6</v>
      </c>
      <c r="N11" s="56" t="s">
        <v>59</v>
      </c>
      <c r="O11" s="57"/>
      <c r="P11" s="57"/>
      <c r="Q11" s="57"/>
      <c r="R11" s="57"/>
      <c r="S11" s="57"/>
      <c r="T11" s="57"/>
      <c r="U11" s="58">
        <f>ROUNDDOWN((SUM(I3:L10))*1/3,0)</f>
        <v>0</v>
      </c>
      <c r="V11" s="58"/>
      <c r="W11" s="58"/>
      <c r="X11" s="58"/>
      <c r="Y11" s="58"/>
      <c r="Z11" s="59"/>
    </row>
    <row r="12" spans="1:26" ht="45" customHeight="1">
      <c r="A12" s="101"/>
      <c r="B12" s="112"/>
      <c r="C12" s="115"/>
      <c r="D12" s="115"/>
      <c r="E12" s="115"/>
      <c r="F12" s="115"/>
      <c r="G12" s="115"/>
      <c r="H12" s="116"/>
      <c r="I12" s="86"/>
      <c r="J12" s="87"/>
      <c r="K12" s="87"/>
      <c r="L12" s="87"/>
      <c r="M12" s="88"/>
      <c r="N12" s="89"/>
      <c r="O12" s="90"/>
      <c r="P12" s="90"/>
      <c r="Q12" s="90"/>
      <c r="R12" s="90"/>
      <c r="S12" s="90"/>
      <c r="T12" s="90"/>
      <c r="U12" s="90"/>
      <c r="V12" s="90"/>
      <c r="W12" s="90"/>
      <c r="X12" s="90"/>
      <c r="Y12" s="90"/>
      <c r="Z12" s="91"/>
    </row>
    <row r="13" spans="1:26" ht="30.6" customHeight="1">
      <c r="A13" s="101"/>
      <c r="B13" s="117" t="s">
        <v>77</v>
      </c>
      <c r="C13" s="118"/>
      <c r="D13" s="118"/>
      <c r="E13" s="118"/>
      <c r="F13" s="118"/>
      <c r="G13" s="118"/>
      <c r="H13" s="119"/>
      <c r="I13" s="109">
        <f>SUM(I3:L12)</f>
        <v>0</v>
      </c>
      <c r="J13" s="110"/>
      <c r="K13" s="110"/>
      <c r="L13" s="110"/>
      <c r="M13" s="15" t="s">
        <v>49</v>
      </c>
      <c r="N13" s="49"/>
      <c r="O13" s="50"/>
      <c r="P13" s="50"/>
      <c r="Q13" s="50"/>
      <c r="R13" s="50"/>
      <c r="S13" s="50"/>
      <c r="T13" s="50"/>
      <c r="U13" s="50"/>
      <c r="V13" s="50"/>
      <c r="W13" s="50"/>
      <c r="X13" s="50"/>
      <c r="Y13" s="50"/>
      <c r="Z13" s="51"/>
    </row>
    <row r="14" spans="1:26" ht="15.6" customHeight="1">
      <c r="A14" s="101"/>
      <c r="B14" s="60" t="s">
        <v>78</v>
      </c>
      <c r="C14" s="61"/>
      <c r="D14" s="61"/>
      <c r="E14" s="61"/>
      <c r="F14" s="61"/>
      <c r="G14" s="61"/>
      <c r="H14" s="62"/>
      <c r="I14" s="66"/>
      <c r="J14" s="67"/>
      <c r="K14" s="67"/>
      <c r="L14" s="67"/>
      <c r="M14" s="70" t="s">
        <v>41</v>
      </c>
      <c r="N14" s="56" t="s">
        <v>42</v>
      </c>
      <c r="O14" s="57"/>
      <c r="P14" s="57"/>
      <c r="Q14" s="57"/>
      <c r="R14" s="57"/>
      <c r="S14" s="57"/>
      <c r="T14" s="57"/>
      <c r="U14" s="58">
        <f>ROUNDDOWN(I13*0.05,0)</f>
        <v>0</v>
      </c>
      <c r="V14" s="58"/>
      <c r="W14" s="58"/>
      <c r="X14" s="58"/>
      <c r="Y14" s="58"/>
      <c r="Z14" s="59"/>
    </row>
    <row r="15" spans="1:26" ht="24" customHeight="1">
      <c r="A15" s="101"/>
      <c r="B15" s="63"/>
      <c r="C15" s="64"/>
      <c r="D15" s="64"/>
      <c r="E15" s="64"/>
      <c r="F15" s="64"/>
      <c r="G15" s="64"/>
      <c r="H15" s="65"/>
      <c r="I15" s="68"/>
      <c r="J15" s="69"/>
      <c r="K15" s="69"/>
      <c r="L15" s="69"/>
      <c r="M15" s="71"/>
      <c r="N15" s="82"/>
      <c r="O15" s="83"/>
      <c r="P15" s="83"/>
      <c r="Q15" s="83"/>
      <c r="R15" s="83"/>
      <c r="S15" s="83"/>
      <c r="T15" s="83"/>
      <c r="U15" s="83"/>
      <c r="V15" s="83"/>
      <c r="W15" s="83"/>
      <c r="X15" s="83"/>
      <c r="Y15" s="83"/>
      <c r="Z15" s="84"/>
    </row>
    <row r="16" spans="1:26" ht="31.2" customHeight="1">
      <c r="A16" s="101"/>
      <c r="B16" s="72" t="s">
        <v>79</v>
      </c>
      <c r="C16" s="72"/>
      <c r="D16" s="72"/>
      <c r="E16" s="72"/>
      <c r="F16" s="72"/>
      <c r="G16" s="72"/>
      <c r="H16" s="72"/>
      <c r="I16" s="128">
        <f>I13+I14</f>
        <v>0</v>
      </c>
      <c r="J16" s="129"/>
      <c r="K16" s="129"/>
      <c r="L16" s="130"/>
      <c r="M16" s="6" t="s">
        <v>6</v>
      </c>
      <c r="N16" s="72"/>
      <c r="O16" s="72"/>
      <c r="P16" s="72"/>
      <c r="Q16" s="72"/>
      <c r="R16" s="72"/>
      <c r="S16" s="72"/>
      <c r="T16" s="72"/>
      <c r="U16" s="72"/>
      <c r="V16" s="72"/>
      <c r="W16" s="72"/>
      <c r="X16" s="72"/>
      <c r="Y16" s="72"/>
      <c r="Z16" s="73"/>
    </row>
    <row r="17" spans="1:43" ht="27" customHeight="1" thickBot="1">
      <c r="A17" s="101"/>
      <c r="B17" s="131" t="s">
        <v>80</v>
      </c>
      <c r="C17" s="131"/>
      <c r="D17" s="131"/>
      <c r="E17" s="131"/>
      <c r="F17" s="131"/>
      <c r="G17" s="131"/>
      <c r="H17" s="131"/>
      <c r="I17" s="132"/>
      <c r="J17" s="133"/>
      <c r="K17" s="133"/>
      <c r="L17" s="134"/>
      <c r="M17" s="5" t="s">
        <v>6</v>
      </c>
      <c r="N17" s="74"/>
      <c r="O17" s="74"/>
      <c r="P17" s="74"/>
      <c r="Q17" s="74"/>
      <c r="R17" s="74"/>
      <c r="S17" s="74"/>
      <c r="T17" s="74"/>
      <c r="U17" s="74"/>
      <c r="V17" s="74"/>
      <c r="W17" s="74"/>
      <c r="X17" s="74"/>
      <c r="Y17" s="74"/>
      <c r="Z17" s="75"/>
    </row>
    <row r="18" spans="1:43" ht="27" customHeight="1" thickTop="1" thickBot="1">
      <c r="A18" s="102"/>
      <c r="B18" s="103" t="s">
        <v>7</v>
      </c>
      <c r="C18" s="103"/>
      <c r="D18" s="103"/>
      <c r="E18" s="103"/>
      <c r="F18" s="103"/>
      <c r="G18" s="103"/>
      <c r="H18" s="103"/>
      <c r="I18" s="104">
        <f>I16+I17</f>
        <v>0</v>
      </c>
      <c r="J18" s="105"/>
      <c r="K18" s="105"/>
      <c r="L18" s="106"/>
      <c r="M18" s="23" t="s">
        <v>6</v>
      </c>
      <c r="N18" s="76"/>
      <c r="O18" s="77"/>
      <c r="P18" s="77"/>
      <c r="Q18" s="77"/>
      <c r="R18" s="77"/>
      <c r="S18" s="77"/>
      <c r="T18" s="77"/>
      <c r="U18" s="77"/>
      <c r="V18" s="77"/>
      <c r="W18" s="77"/>
      <c r="X18" s="77"/>
      <c r="Y18" s="77"/>
      <c r="Z18" s="78"/>
    </row>
    <row r="19" spans="1:43" s="31" customFormat="1" ht="15" customHeight="1" thickBot="1">
      <c r="A19" s="24"/>
      <c r="B19" s="25"/>
      <c r="C19" s="25"/>
      <c r="D19" s="25"/>
      <c r="E19" s="25"/>
      <c r="F19" s="25"/>
      <c r="G19" s="25"/>
      <c r="H19" s="25"/>
      <c r="I19" s="26"/>
      <c r="J19" s="27"/>
      <c r="K19" s="27"/>
      <c r="L19" s="27"/>
      <c r="M19" s="28"/>
      <c r="N19" s="22"/>
      <c r="O19" s="22"/>
      <c r="P19" s="22"/>
      <c r="Q19" s="22"/>
      <c r="R19" s="22"/>
      <c r="S19" s="22"/>
      <c r="T19" s="22"/>
      <c r="U19" s="22"/>
      <c r="V19" s="22"/>
      <c r="W19" s="22"/>
      <c r="X19" s="22"/>
      <c r="Y19" s="22"/>
      <c r="Z19" s="22"/>
    </row>
    <row r="20" spans="1:43" s="32" customFormat="1" ht="27" customHeight="1">
      <c r="A20" s="100" t="s">
        <v>10</v>
      </c>
      <c r="B20" s="122" t="s">
        <v>11</v>
      </c>
      <c r="C20" s="122"/>
      <c r="D20" s="122"/>
      <c r="E20" s="122"/>
      <c r="F20" s="122"/>
      <c r="G20" s="122"/>
      <c r="H20" s="122"/>
      <c r="I20" s="122" t="s">
        <v>12</v>
      </c>
      <c r="J20" s="122"/>
      <c r="K20" s="122"/>
      <c r="L20" s="122"/>
      <c r="M20" s="122"/>
      <c r="N20" s="79" t="s">
        <v>13</v>
      </c>
      <c r="O20" s="80"/>
      <c r="P20" s="80"/>
      <c r="Q20" s="80"/>
      <c r="R20" s="80"/>
      <c r="S20" s="80"/>
      <c r="T20" s="80"/>
      <c r="U20" s="80"/>
      <c r="V20" s="80"/>
      <c r="W20" s="80"/>
      <c r="X20" s="80"/>
      <c r="Y20" s="80"/>
      <c r="Z20" s="81"/>
    </row>
    <row r="21" spans="1:43" ht="31.2" customHeight="1">
      <c r="A21" s="101"/>
      <c r="B21" s="127" t="s">
        <v>43</v>
      </c>
      <c r="C21" s="127"/>
      <c r="D21" s="127"/>
      <c r="E21" s="127"/>
      <c r="F21" s="127"/>
      <c r="G21" s="127"/>
      <c r="H21" s="127"/>
      <c r="I21" s="125"/>
      <c r="J21" s="125"/>
      <c r="K21" s="125"/>
      <c r="L21" s="126"/>
      <c r="M21" s="2" t="s">
        <v>6</v>
      </c>
      <c r="N21" s="145"/>
      <c r="O21" s="146"/>
      <c r="P21" s="146"/>
      <c r="Q21" s="146"/>
      <c r="R21" s="146"/>
      <c r="S21" s="146"/>
      <c r="T21" s="146"/>
      <c r="U21" s="146"/>
      <c r="V21" s="146"/>
      <c r="W21" s="146"/>
      <c r="X21" s="146"/>
      <c r="Y21" s="146"/>
      <c r="Z21" s="147"/>
    </row>
    <row r="22" spans="1:43" ht="27" customHeight="1">
      <c r="A22" s="101"/>
      <c r="B22" s="53" t="s">
        <v>44</v>
      </c>
      <c r="C22" s="53"/>
      <c r="D22" s="53"/>
      <c r="E22" s="53"/>
      <c r="F22" s="53"/>
      <c r="G22" s="53"/>
      <c r="H22" s="53"/>
      <c r="I22" s="107"/>
      <c r="J22" s="107"/>
      <c r="K22" s="107"/>
      <c r="L22" s="108"/>
      <c r="M22" s="3" t="s">
        <v>6</v>
      </c>
      <c r="N22" s="148"/>
      <c r="O22" s="149"/>
      <c r="P22" s="149"/>
      <c r="Q22" s="149"/>
      <c r="R22" s="149"/>
      <c r="S22" s="149"/>
      <c r="T22" s="149"/>
      <c r="U22" s="149"/>
      <c r="V22" s="149"/>
      <c r="W22" s="149"/>
      <c r="X22" s="149"/>
      <c r="Y22" s="149"/>
      <c r="Z22" s="150"/>
    </row>
    <row r="23" spans="1:43" ht="27" customHeight="1">
      <c r="A23" s="101"/>
      <c r="B23" s="53" t="s">
        <v>45</v>
      </c>
      <c r="C23" s="53"/>
      <c r="D23" s="53"/>
      <c r="E23" s="53"/>
      <c r="F23" s="53"/>
      <c r="G23" s="53"/>
      <c r="H23" s="53"/>
      <c r="I23" s="107"/>
      <c r="J23" s="107"/>
      <c r="K23" s="107"/>
      <c r="L23" s="108"/>
      <c r="M23" s="3" t="s">
        <v>6</v>
      </c>
      <c r="N23" s="148"/>
      <c r="O23" s="149"/>
      <c r="P23" s="149"/>
      <c r="Q23" s="149"/>
      <c r="R23" s="149"/>
      <c r="S23" s="149"/>
      <c r="T23" s="149"/>
      <c r="U23" s="149"/>
      <c r="V23" s="149"/>
      <c r="W23" s="149"/>
      <c r="X23" s="149"/>
      <c r="Y23" s="149"/>
      <c r="Z23" s="150"/>
    </row>
    <row r="24" spans="1:43" ht="34.799999999999997" customHeight="1">
      <c r="A24" s="101"/>
      <c r="B24" s="29" t="s">
        <v>46</v>
      </c>
      <c r="C24" s="30"/>
      <c r="D24" s="30"/>
      <c r="E24" s="30"/>
      <c r="F24" s="30"/>
      <c r="G24" s="30"/>
      <c r="H24" s="17"/>
      <c r="I24" s="123">
        <f>IF((ROUNDDOWN(((I16)*2/3),-3))&gt;500000,500000,ROUNDDOWN(((I16)*2/3),-3))</f>
        <v>0</v>
      </c>
      <c r="J24" s="124"/>
      <c r="K24" s="124"/>
      <c r="L24" s="124"/>
      <c r="M24" s="17" t="s">
        <v>6</v>
      </c>
      <c r="N24" s="142" t="s">
        <v>81</v>
      </c>
      <c r="O24" s="143"/>
      <c r="P24" s="143"/>
      <c r="Q24" s="143"/>
      <c r="R24" s="143"/>
      <c r="S24" s="143"/>
      <c r="T24" s="143"/>
      <c r="U24" s="143"/>
      <c r="V24" s="143"/>
      <c r="W24" s="143"/>
      <c r="X24" s="143"/>
      <c r="Y24" s="143"/>
      <c r="Z24" s="144"/>
    </row>
    <row r="25" spans="1:43" ht="27.6" customHeight="1" thickBot="1">
      <c r="A25" s="101"/>
      <c r="B25" s="138" t="s">
        <v>47</v>
      </c>
      <c r="C25" s="138"/>
      <c r="D25" s="138"/>
      <c r="E25" s="138"/>
      <c r="F25" s="138"/>
      <c r="G25" s="138"/>
      <c r="H25" s="138"/>
      <c r="I25" s="139">
        <f>IF(I26-(I21+I22+I23+I24)&lt;0,0,(I26-(I21+I22+I23+I24)))</f>
        <v>0</v>
      </c>
      <c r="J25" s="140"/>
      <c r="K25" s="140"/>
      <c r="L25" s="141"/>
      <c r="M25" s="4" t="s">
        <v>6</v>
      </c>
      <c r="N25" s="151"/>
      <c r="O25" s="152"/>
      <c r="P25" s="152"/>
      <c r="Q25" s="152"/>
      <c r="R25" s="152"/>
      <c r="S25" s="152"/>
      <c r="T25" s="152"/>
      <c r="U25" s="152"/>
      <c r="V25" s="152"/>
      <c r="W25" s="152"/>
      <c r="X25" s="152"/>
      <c r="Y25" s="152"/>
      <c r="Z25" s="153"/>
    </row>
    <row r="26" spans="1:43" ht="27" customHeight="1" thickTop="1" thickBot="1">
      <c r="A26" s="102"/>
      <c r="B26" s="103" t="s">
        <v>9</v>
      </c>
      <c r="C26" s="103"/>
      <c r="D26" s="103"/>
      <c r="E26" s="103"/>
      <c r="F26" s="103"/>
      <c r="G26" s="103"/>
      <c r="H26" s="103"/>
      <c r="I26" s="104">
        <f>I18</f>
        <v>0</v>
      </c>
      <c r="J26" s="105"/>
      <c r="K26" s="105"/>
      <c r="L26" s="106"/>
      <c r="M26" s="23" t="s">
        <v>6</v>
      </c>
      <c r="N26" s="135"/>
      <c r="O26" s="136"/>
      <c r="P26" s="136"/>
      <c r="Q26" s="136"/>
      <c r="R26" s="136"/>
      <c r="S26" s="136"/>
      <c r="T26" s="136"/>
      <c r="U26" s="136"/>
      <c r="V26" s="136"/>
      <c r="W26" s="136"/>
      <c r="X26" s="136"/>
      <c r="Y26" s="136"/>
      <c r="Z26" s="137"/>
    </row>
    <row r="27" spans="1:43" ht="27" customHeight="1">
      <c r="A27" s="33"/>
      <c r="AQ27" s="19"/>
    </row>
    <row r="28" spans="1:43" ht="15" customHeight="1">
      <c r="B28" s="7"/>
      <c r="C28" s="7"/>
      <c r="D28" s="7"/>
      <c r="E28" s="8" t="s">
        <v>14</v>
      </c>
      <c r="AQ28" s="18"/>
    </row>
    <row r="29" spans="1:43" ht="17.399999999999999" customHeight="1">
      <c r="B29" s="16"/>
      <c r="C29" s="16"/>
      <c r="D29" s="16"/>
      <c r="E29" s="8" t="s">
        <v>48</v>
      </c>
      <c r="AQ29" s="20"/>
    </row>
    <row r="30" spans="1:43" ht="17.399999999999999" customHeight="1"/>
    <row r="31" spans="1:43" ht="17.399999999999999" customHeight="1"/>
    <row r="32" spans="1:43" ht="17.399999999999999" customHeight="1"/>
    <row r="33" ht="17.399999999999999" customHeight="1"/>
    <row r="34" ht="17.399999999999999" customHeight="1"/>
  </sheetData>
  <dataConsolidate/>
  <mergeCells count="75">
    <mergeCell ref="A20:A26"/>
    <mergeCell ref="N26:Z26"/>
    <mergeCell ref="B25:H25"/>
    <mergeCell ref="I25:L25"/>
    <mergeCell ref="B22:H22"/>
    <mergeCell ref="I22:L22"/>
    <mergeCell ref="B23:H23"/>
    <mergeCell ref="I23:L23"/>
    <mergeCell ref="N24:Z24"/>
    <mergeCell ref="N21:Z21"/>
    <mergeCell ref="N22:Z22"/>
    <mergeCell ref="N23:Z23"/>
    <mergeCell ref="N25:Z25"/>
    <mergeCell ref="B26:H26"/>
    <mergeCell ref="I26:L26"/>
    <mergeCell ref="B20:H20"/>
    <mergeCell ref="I20:M20"/>
    <mergeCell ref="I24:L24"/>
    <mergeCell ref="B2:H2"/>
    <mergeCell ref="I2:M2"/>
    <mergeCell ref="C8:H8"/>
    <mergeCell ref="C9:H9"/>
    <mergeCell ref="I3:L3"/>
    <mergeCell ref="I4:L4"/>
    <mergeCell ref="I5:L5"/>
    <mergeCell ref="I6:L6"/>
    <mergeCell ref="B21:H21"/>
    <mergeCell ref="I21:L21"/>
    <mergeCell ref="B16:H16"/>
    <mergeCell ref="I16:L16"/>
    <mergeCell ref="B17:H17"/>
    <mergeCell ref="I17:L17"/>
    <mergeCell ref="B18:H18"/>
    <mergeCell ref="I18:L18"/>
    <mergeCell ref="C5:H5"/>
    <mergeCell ref="I8:L8"/>
    <mergeCell ref="I9:L9"/>
    <mergeCell ref="I13:L13"/>
    <mergeCell ref="I7:L7"/>
    <mergeCell ref="B3:B12"/>
    <mergeCell ref="C11:H12"/>
    <mergeCell ref="B13:H13"/>
    <mergeCell ref="C3:H3"/>
    <mergeCell ref="C4:H4"/>
    <mergeCell ref="A1:Z1"/>
    <mergeCell ref="U11:Z11"/>
    <mergeCell ref="N11:T11"/>
    <mergeCell ref="I11:L12"/>
    <mergeCell ref="M11:M12"/>
    <mergeCell ref="N12:Z12"/>
    <mergeCell ref="N2:Z2"/>
    <mergeCell ref="N3:Z3"/>
    <mergeCell ref="N4:Z4"/>
    <mergeCell ref="N6:Z6"/>
    <mergeCell ref="N7:Z7"/>
    <mergeCell ref="N8:Z8"/>
    <mergeCell ref="N9:Z9"/>
    <mergeCell ref="N10:Z10"/>
    <mergeCell ref="C10:H10"/>
    <mergeCell ref="A2:A18"/>
    <mergeCell ref="N16:Z16"/>
    <mergeCell ref="N17:Z17"/>
    <mergeCell ref="N18:Z18"/>
    <mergeCell ref="N20:Z20"/>
    <mergeCell ref="N15:Z15"/>
    <mergeCell ref="N14:T14"/>
    <mergeCell ref="U14:Z14"/>
    <mergeCell ref="B14:H15"/>
    <mergeCell ref="I14:L15"/>
    <mergeCell ref="M14:M15"/>
    <mergeCell ref="N5:Z5"/>
    <mergeCell ref="N13:Z13"/>
    <mergeCell ref="C6:H6"/>
    <mergeCell ref="C7:H7"/>
    <mergeCell ref="I10:L10"/>
  </mergeCells>
  <phoneticPr fontId="2"/>
  <dataValidations count="7">
    <dataValidation type="whole" allowBlank="1" showInputMessage="1" showErrorMessage="1" error="⑩人件費が事業費の25％を超えています。" sqref="I11:L12" xr:uid="{00000000-0002-0000-0100-000001000000}">
      <formula1>0</formula1>
      <formula2>U11</formula2>
    </dataValidation>
    <dataValidation type="whole" allowBlank="1" showInputMessage="1" showErrorMessage="1" error="⑪ファンドレイジングに関する経費が事業費の5%を超えています。" sqref="I14:L15" xr:uid="{00000000-0002-0000-0100-000002000000}">
      <formula1>0</formula1>
      <formula2>U14</formula2>
    </dataValidation>
    <dataValidation type="whole" errorStyle="warning" operator="equal" allowBlank="1" error="事業総額と収入総額が一致していません。" sqref="I26:L26" xr:uid="{00000000-0002-0000-0100-000003000000}">
      <formula1>I18</formula1>
    </dataValidation>
    <dataValidation type="whole" operator="greaterThan" allowBlank="1" showInputMessage="1" showErrorMessage="1" error="㋐~㋓の合計＞事業収入の場合に該当します。㋓協働推進基金助成金から超過分を控除してください。" sqref="I25:L25" xr:uid="{00000000-0002-0000-0100-000004000000}">
      <formula1>0</formula1>
    </dataValidation>
    <dataValidation type="whole" allowBlank="1" showInputMessage="1" showErrorMessage="1" sqref="I21:L21" xr:uid="{00000000-0002-0000-0100-000005000000}">
      <formula1>0</formula1>
      <formula2>I26-I22-I23-I24-I25</formula2>
    </dataValidation>
    <dataValidation type="whole" allowBlank="1" showInputMessage="1" showErrorMessage="1" sqref="I22:L22" xr:uid="{00000000-0002-0000-0100-000006000000}">
      <formula1>0</formula1>
      <formula2>I26-I21-I23-I24-I25</formula2>
    </dataValidation>
    <dataValidation type="whole" allowBlank="1" showInputMessage="1" showErrorMessage="1" sqref="I23:L23" xr:uid="{00000000-0002-0000-0100-000007000000}">
      <formula1>0</formula1>
      <formula2>I26-I21-I22-I24-I25</formula2>
    </dataValidation>
  </dataValidations>
  <pageMargins left="0.70866141732283472" right="0.70866141732283472" top="0.74803149606299213" bottom="0.74803149606299213" header="0.31496062992125984" footer="0.31496062992125984"/>
  <pageSetup paperSize="9" scale="89" orientation="portrait" blackAndWhite="1" r:id="rId1"/>
  <headerFooter>
    <oddHeader>&amp;R実施要領　第２号様式</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AC880-D595-4B34-BD9C-11A0EF56AF7E}">
  <dimension ref="A1:AQ34"/>
  <sheetViews>
    <sheetView zoomScaleNormal="100" workbookViewId="0">
      <selection activeCell="AG24" sqref="AG24"/>
    </sheetView>
  </sheetViews>
  <sheetFormatPr defaultColWidth="3.296875" defaultRowHeight="27" customHeight="1"/>
  <cols>
    <col min="1" max="26" width="3.296875" style="1"/>
    <col min="27" max="27" width="2" style="1" customWidth="1"/>
    <col min="28" max="38" width="3.296875" style="1"/>
    <col min="39" max="39" width="3.69921875" style="1" customWidth="1"/>
    <col min="40" max="42" width="3.296875" style="1"/>
    <col min="43" max="43" width="11.3984375" style="1" customWidth="1"/>
    <col min="44" max="16384" width="3.296875" style="1"/>
  </cols>
  <sheetData>
    <row r="1" spans="1:26" ht="22.8" customHeight="1" thickBot="1">
      <c r="A1" s="183" t="s">
        <v>58</v>
      </c>
      <c r="B1" s="183"/>
      <c r="C1" s="183"/>
      <c r="D1" s="183"/>
      <c r="E1" s="183"/>
      <c r="F1" s="183"/>
      <c r="G1" s="183"/>
      <c r="H1" s="183"/>
      <c r="I1" s="183"/>
      <c r="J1" s="183"/>
      <c r="K1" s="183"/>
      <c r="L1" s="183"/>
      <c r="M1" s="183"/>
      <c r="N1" s="183"/>
      <c r="O1" s="183"/>
      <c r="P1" s="183"/>
      <c r="Q1" s="183"/>
      <c r="R1" s="183"/>
      <c r="S1" s="183"/>
      <c r="T1" s="183"/>
      <c r="U1" s="183"/>
      <c r="V1" s="183"/>
      <c r="W1" s="183"/>
      <c r="X1" s="183"/>
      <c r="Y1" s="184" t="s">
        <v>83</v>
      </c>
      <c r="Z1" s="185"/>
    </row>
    <row r="2" spans="1:26" ht="27" customHeight="1">
      <c r="A2" s="100" t="s">
        <v>8</v>
      </c>
      <c r="B2" s="122" t="s">
        <v>3</v>
      </c>
      <c r="C2" s="122"/>
      <c r="D2" s="122"/>
      <c r="E2" s="122"/>
      <c r="F2" s="122"/>
      <c r="G2" s="122"/>
      <c r="H2" s="122"/>
      <c r="I2" s="122" t="s">
        <v>5</v>
      </c>
      <c r="J2" s="122"/>
      <c r="K2" s="122"/>
      <c r="L2" s="122"/>
      <c r="M2" s="122"/>
      <c r="N2" s="92" t="s">
        <v>4</v>
      </c>
      <c r="O2" s="92"/>
      <c r="P2" s="92"/>
      <c r="Q2" s="92"/>
      <c r="R2" s="92"/>
      <c r="S2" s="92"/>
      <c r="T2" s="92"/>
      <c r="U2" s="92"/>
      <c r="V2" s="92"/>
      <c r="W2" s="92"/>
      <c r="X2" s="92"/>
      <c r="Y2" s="92"/>
      <c r="Z2" s="93"/>
    </row>
    <row r="3" spans="1:26" ht="43.8" customHeight="1">
      <c r="A3" s="101"/>
      <c r="B3" s="111" t="s">
        <v>2</v>
      </c>
      <c r="C3" s="120" t="s">
        <v>0</v>
      </c>
      <c r="D3" s="121"/>
      <c r="E3" s="121"/>
      <c r="F3" s="121"/>
      <c r="G3" s="121"/>
      <c r="H3" s="121"/>
      <c r="I3" s="154">
        <v>46000</v>
      </c>
      <c r="J3" s="154"/>
      <c r="K3" s="154"/>
      <c r="L3" s="155"/>
      <c r="M3" s="2" t="s">
        <v>1</v>
      </c>
      <c r="N3" s="94"/>
      <c r="O3" s="95"/>
      <c r="P3" s="95"/>
      <c r="Q3" s="95"/>
      <c r="R3" s="95"/>
      <c r="S3" s="95"/>
      <c r="T3" s="95"/>
      <c r="U3" s="95"/>
      <c r="V3" s="95"/>
      <c r="W3" s="95"/>
      <c r="X3" s="95"/>
      <c r="Y3" s="95"/>
      <c r="Z3" s="96"/>
    </row>
    <row r="4" spans="1:26" ht="27" customHeight="1">
      <c r="A4" s="101"/>
      <c r="B4" s="112"/>
      <c r="C4" s="52" t="s">
        <v>51</v>
      </c>
      <c r="D4" s="53"/>
      <c r="E4" s="53"/>
      <c r="F4" s="53"/>
      <c r="G4" s="53"/>
      <c r="H4" s="53"/>
      <c r="I4" s="156">
        <v>52000</v>
      </c>
      <c r="J4" s="156"/>
      <c r="K4" s="156"/>
      <c r="L4" s="157"/>
      <c r="M4" s="3" t="s">
        <v>1</v>
      </c>
      <c r="N4" s="47"/>
      <c r="O4" s="47"/>
      <c r="P4" s="47"/>
      <c r="Q4" s="47"/>
      <c r="R4" s="47"/>
      <c r="S4" s="47"/>
      <c r="T4" s="47"/>
      <c r="U4" s="47"/>
      <c r="V4" s="47"/>
      <c r="W4" s="47"/>
      <c r="X4" s="47"/>
      <c r="Y4" s="47"/>
      <c r="Z4" s="48"/>
    </row>
    <row r="5" spans="1:26" ht="27" customHeight="1">
      <c r="A5" s="101"/>
      <c r="B5" s="112"/>
      <c r="C5" s="52" t="s">
        <v>52</v>
      </c>
      <c r="D5" s="53"/>
      <c r="E5" s="53"/>
      <c r="F5" s="53"/>
      <c r="G5" s="53"/>
      <c r="H5" s="53"/>
      <c r="I5" s="156">
        <v>130000</v>
      </c>
      <c r="J5" s="156"/>
      <c r="K5" s="156"/>
      <c r="L5" s="157"/>
      <c r="M5" s="3" t="s">
        <v>1</v>
      </c>
      <c r="N5" s="47"/>
      <c r="O5" s="47"/>
      <c r="P5" s="47"/>
      <c r="Q5" s="47"/>
      <c r="R5" s="47"/>
      <c r="S5" s="47"/>
      <c r="T5" s="47"/>
      <c r="U5" s="47"/>
      <c r="V5" s="47"/>
      <c r="W5" s="47"/>
      <c r="X5" s="47"/>
      <c r="Y5" s="47"/>
      <c r="Z5" s="48"/>
    </row>
    <row r="6" spans="1:26" ht="27" customHeight="1">
      <c r="A6" s="101"/>
      <c r="B6" s="112"/>
      <c r="C6" s="52" t="s">
        <v>53</v>
      </c>
      <c r="D6" s="53"/>
      <c r="E6" s="53"/>
      <c r="F6" s="53"/>
      <c r="G6" s="53"/>
      <c r="H6" s="53"/>
      <c r="I6" s="156">
        <v>210000</v>
      </c>
      <c r="J6" s="156"/>
      <c r="K6" s="156"/>
      <c r="L6" s="157"/>
      <c r="M6" s="3" t="s">
        <v>1</v>
      </c>
      <c r="N6" s="47"/>
      <c r="O6" s="47"/>
      <c r="P6" s="47"/>
      <c r="Q6" s="47"/>
      <c r="R6" s="47"/>
      <c r="S6" s="47"/>
      <c r="T6" s="47"/>
      <c r="U6" s="47"/>
      <c r="V6" s="47"/>
      <c r="W6" s="47"/>
      <c r="X6" s="47"/>
      <c r="Y6" s="47"/>
      <c r="Z6" s="48"/>
    </row>
    <row r="7" spans="1:26" ht="27" customHeight="1">
      <c r="A7" s="101"/>
      <c r="B7" s="112"/>
      <c r="C7" s="52" t="s">
        <v>54</v>
      </c>
      <c r="D7" s="53"/>
      <c r="E7" s="53"/>
      <c r="F7" s="53"/>
      <c r="G7" s="53"/>
      <c r="H7" s="53"/>
      <c r="I7" s="156">
        <v>40000</v>
      </c>
      <c r="J7" s="156"/>
      <c r="K7" s="156"/>
      <c r="L7" s="157"/>
      <c r="M7" s="3" t="s">
        <v>1</v>
      </c>
      <c r="N7" s="47"/>
      <c r="O7" s="47"/>
      <c r="P7" s="47"/>
      <c r="Q7" s="47"/>
      <c r="R7" s="47"/>
      <c r="S7" s="47"/>
      <c r="T7" s="47"/>
      <c r="U7" s="47"/>
      <c r="V7" s="47"/>
      <c r="W7" s="47"/>
      <c r="X7" s="47"/>
      <c r="Y7" s="47"/>
      <c r="Z7" s="48"/>
    </row>
    <row r="8" spans="1:26" ht="27" customHeight="1">
      <c r="A8" s="101"/>
      <c r="B8" s="112"/>
      <c r="C8" s="52" t="s">
        <v>55</v>
      </c>
      <c r="D8" s="53"/>
      <c r="E8" s="53"/>
      <c r="F8" s="53"/>
      <c r="G8" s="53"/>
      <c r="H8" s="53"/>
      <c r="I8" s="156">
        <v>10000</v>
      </c>
      <c r="J8" s="156"/>
      <c r="K8" s="156"/>
      <c r="L8" s="157"/>
      <c r="M8" s="3" t="s">
        <v>1</v>
      </c>
      <c r="N8" s="47"/>
      <c r="O8" s="47"/>
      <c r="P8" s="47"/>
      <c r="Q8" s="47"/>
      <c r="R8" s="47"/>
      <c r="S8" s="47"/>
      <c r="T8" s="47"/>
      <c r="U8" s="47"/>
      <c r="V8" s="47"/>
      <c r="W8" s="47"/>
      <c r="X8" s="47"/>
      <c r="Y8" s="47"/>
      <c r="Z8" s="48"/>
    </row>
    <row r="9" spans="1:26" ht="27" customHeight="1">
      <c r="A9" s="101"/>
      <c r="B9" s="112"/>
      <c r="C9" s="52" t="s">
        <v>56</v>
      </c>
      <c r="D9" s="53"/>
      <c r="E9" s="53"/>
      <c r="F9" s="53"/>
      <c r="G9" s="53"/>
      <c r="H9" s="53"/>
      <c r="I9" s="156">
        <v>10000</v>
      </c>
      <c r="J9" s="156"/>
      <c r="K9" s="156"/>
      <c r="L9" s="157"/>
      <c r="M9" s="3" t="s">
        <v>1</v>
      </c>
      <c r="N9" s="47"/>
      <c r="O9" s="47"/>
      <c r="P9" s="47"/>
      <c r="Q9" s="47"/>
      <c r="R9" s="47"/>
      <c r="S9" s="47"/>
      <c r="T9" s="47"/>
      <c r="U9" s="47"/>
      <c r="V9" s="47"/>
      <c r="W9" s="47"/>
      <c r="X9" s="47"/>
      <c r="Y9" s="47"/>
      <c r="Z9" s="48"/>
    </row>
    <row r="10" spans="1:26" ht="27" customHeight="1">
      <c r="A10" s="101"/>
      <c r="B10" s="112"/>
      <c r="C10" s="99" t="s">
        <v>57</v>
      </c>
      <c r="D10" s="99"/>
      <c r="E10" s="99"/>
      <c r="F10" s="99"/>
      <c r="G10" s="99"/>
      <c r="H10" s="99"/>
      <c r="I10" s="158">
        <v>168000</v>
      </c>
      <c r="J10" s="158"/>
      <c r="K10" s="158"/>
      <c r="L10" s="159"/>
      <c r="M10" s="17" t="s">
        <v>1</v>
      </c>
      <c r="N10" s="97"/>
      <c r="O10" s="97"/>
      <c r="P10" s="97"/>
      <c r="Q10" s="97"/>
      <c r="R10" s="97"/>
      <c r="S10" s="97"/>
      <c r="T10" s="97"/>
      <c r="U10" s="97"/>
      <c r="V10" s="97"/>
      <c r="W10" s="97"/>
      <c r="X10" s="97"/>
      <c r="Y10" s="97"/>
      <c r="Z10" s="98"/>
    </row>
    <row r="11" spans="1:26" ht="16.8" customHeight="1">
      <c r="A11" s="101"/>
      <c r="B11" s="112"/>
      <c r="C11" s="113" t="s">
        <v>76</v>
      </c>
      <c r="D11" s="113"/>
      <c r="E11" s="113"/>
      <c r="F11" s="113"/>
      <c r="G11" s="113"/>
      <c r="H11" s="114"/>
      <c r="I11" s="160">
        <v>222000</v>
      </c>
      <c r="J11" s="161"/>
      <c r="K11" s="161"/>
      <c r="L11" s="161"/>
      <c r="M11" s="70" t="s">
        <v>1</v>
      </c>
      <c r="N11" s="56" t="s">
        <v>59</v>
      </c>
      <c r="O11" s="57"/>
      <c r="P11" s="57"/>
      <c r="Q11" s="57"/>
      <c r="R11" s="57"/>
      <c r="S11" s="57"/>
      <c r="T11" s="57"/>
      <c r="U11" s="162">
        <f>ROUNDDOWN((SUM(I3:L10))*1/3,0)</f>
        <v>222000</v>
      </c>
      <c r="V11" s="162"/>
      <c r="W11" s="162"/>
      <c r="X11" s="162"/>
      <c r="Y11" s="162"/>
      <c r="Z11" s="163"/>
    </row>
    <row r="12" spans="1:26" ht="45" customHeight="1">
      <c r="A12" s="101"/>
      <c r="B12" s="112"/>
      <c r="C12" s="166"/>
      <c r="D12" s="166"/>
      <c r="E12" s="166"/>
      <c r="F12" s="166"/>
      <c r="G12" s="166"/>
      <c r="H12" s="116"/>
      <c r="I12" s="164"/>
      <c r="J12" s="165"/>
      <c r="K12" s="165"/>
      <c r="L12" s="165"/>
      <c r="M12" s="88"/>
      <c r="N12" s="89"/>
      <c r="O12" s="167"/>
      <c r="P12" s="167"/>
      <c r="Q12" s="167"/>
      <c r="R12" s="167"/>
      <c r="S12" s="167"/>
      <c r="T12" s="167"/>
      <c r="U12" s="167"/>
      <c r="V12" s="167"/>
      <c r="W12" s="167"/>
      <c r="X12" s="167"/>
      <c r="Y12" s="167"/>
      <c r="Z12" s="91"/>
    </row>
    <row r="13" spans="1:26" ht="30.6" customHeight="1">
      <c r="A13" s="101"/>
      <c r="B13" s="117" t="s">
        <v>77</v>
      </c>
      <c r="C13" s="118"/>
      <c r="D13" s="118"/>
      <c r="E13" s="118"/>
      <c r="F13" s="118"/>
      <c r="G13" s="118"/>
      <c r="H13" s="119"/>
      <c r="I13" s="168">
        <f>SUM(I3:L12)</f>
        <v>888000</v>
      </c>
      <c r="J13" s="169"/>
      <c r="K13" s="169"/>
      <c r="L13" s="169"/>
      <c r="M13" s="15" t="s">
        <v>1</v>
      </c>
      <c r="N13" s="49"/>
      <c r="O13" s="50"/>
      <c r="P13" s="50"/>
      <c r="Q13" s="50"/>
      <c r="R13" s="50"/>
      <c r="S13" s="50"/>
      <c r="T13" s="50"/>
      <c r="U13" s="50"/>
      <c r="V13" s="50"/>
      <c r="W13" s="50"/>
      <c r="X13" s="50"/>
      <c r="Y13" s="50"/>
      <c r="Z13" s="51"/>
    </row>
    <row r="14" spans="1:26" ht="15.6" customHeight="1">
      <c r="A14" s="101"/>
      <c r="B14" s="60" t="s">
        <v>78</v>
      </c>
      <c r="C14" s="61"/>
      <c r="D14" s="61"/>
      <c r="E14" s="61"/>
      <c r="F14" s="61"/>
      <c r="G14" s="61"/>
      <c r="H14" s="62"/>
      <c r="I14" s="160">
        <v>20000</v>
      </c>
      <c r="J14" s="161"/>
      <c r="K14" s="161"/>
      <c r="L14" s="161"/>
      <c r="M14" s="70" t="s">
        <v>1</v>
      </c>
      <c r="N14" s="56" t="s">
        <v>42</v>
      </c>
      <c r="O14" s="57"/>
      <c r="P14" s="57"/>
      <c r="Q14" s="57"/>
      <c r="R14" s="57"/>
      <c r="S14" s="57"/>
      <c r="T14" s="57"/>
      <c r="U14" s="162">
        <f>ROUNDDOWN(I13*0.05,0)</f>
        <v>44400</v>
      </c>
      <c r="V14" s="162"/>
      <c r="W14" s="162"/>
      <c r="X14" s="162"/>
      <c r="Y14" s="162"/>
      <c r="Z14" s="163"/>
    </row>
    <row r="15" spans="1:26" ht="24" customHeight="1">
      <c r="A15" s="101"/>
      <c r="B15" s="63"/>
      <c r="C15" s="64"/>
      <c r="D15" s="64"/>
      <c r="E15" s="64"/>
      <c r="F15" s="64"/>
      <c r="G15" s="64"/>
      <c r="H15" s="65"/>
      <c r="I15" s="170"/>
      <c r="J15" s="171"/>
      <c r="K15" s="171"/>
      <c r="L15" s="171"/>
      <c r="M15" s="71"/>
      <c r="N15" s="82"/>
      <c r="O15" s="83"/>
      <c r="P15" s="83"/>
      <c r="Q15" s="83"/>
      <c r="R15" s="83"/>
      <c r="S15" s="83"/>
      <c r="T15" s="83"/>
      <c r="U15" s="83"/>
      <c r="V15" s="83"/>
      <c r="W15" s="83"/>
      <c r="X15" s="83"/>
      <c r="Y15" s="83"/>
      <c r="Z15" s="84"/>
    </row>
    <row r="16" spans="1:26" ht="31.2" customHeight="1">
      <c r="A16" s="101"/>
      <c r="B16" s="72" t="s">
        <v>79</v>
      </c>
      <c r="C16" s="72"/>
      <c r="D16" s="72"/>
      <c r="E16" s="72"/>
      <c r="F16" s="72"/>
      <c r="G16" s="72"/>
      <c r="H16" s="72"/>
      <c r="I16" s="128">
        <f>I13+I14</f>
        <v>908000</v>
      </c>
      <c r="J16" s="129"/>
      <c r="K16" s="129"/>
      <c r="L16" s="130"/>
      <c r="M16" s="6" t="s">
        <v>1</v>
      </c>
      <c r="N16" s="72"/>
      <c r="O16" s="72"/>
      <c r="P16" s="72"/>
      <c r="Q16" s="72"/>
      <c r="R16" s="72"/>
      <c r="S16" s="72"/>
      <c r="T16" s="72"/>
      <c r="U16" s="72"/>
      <c r="V16" s="72"/>
      <c r="W16" s="72"/>
      <c r="X16" s="72"/>
      <c r="Y16" s="72"/>
      <c r="Z16" s="73"/>
    </row>
    <row r="17" spans="1:43" ht="27" customHeight="1" thickBot="1">
      <c r="A17" s="101"/>
      <c r="B17" s="131" t="s">
        <v>80</v>
      </c>
      <c r="C17" s="131"/>
      <c r="D17" s="131"/>
      <c r="E17" s="131"/>
      <c r="F17" s="131"/>
      <c r="G17" s="131"/>
      <c r="H17" s="131"/>
      <c r="I17" s="132">
        <v>105000</v>
      </c>
      <c r="J17" s="133"/>
      <c r="K17" s="133"/>
      <c r="L17" s="134"/>
      <c r="M17" s="5" t="s">
        <v>1</v>
      </c>
      <c r="N17" s="74"/>
      <c r="O17" s="74"/>
      <c r="P17" s="74"/>
      <c r="Q17" s="74"/>
      <c r="R17" s="74"/>
      <c r="S17" s="74"/>
      <c r="T17" s="74"/>
      <c r="U17" s="74"/>
      <c r="V17" s="74"/>
      <c r="W17" s="74"/>
      <c r="X17" s="74"/>
      <c r="Y17" s="74"/>
      <c r="Z17" s="75"/>
    </row>
    <row r="18" spans="1:43" ht="27" customHeight="1" thickTop="1" thickBot="1">
      <c r="A18" s="102"/>
      <c r="B18" s="103" t="s">
        <v>7</v>
      </c>
      <c r="C18" s="103"/>
      <c r="D18" s="103"/>
      <c r="E18" s="103"/>
      <c r="F18" s="103"/>
      <c r="G18" s="103"/>
      <c r="H18" s="103"/>
      <c r="I18" s="104">
        <f>I16+I17</f>
        <v>1013000</v>
      </c>
      <c r="J18" s="105"/>
      <c r="K18" s="105"/>
      <c r="L18" s="106"/>
      <c r="M18" s="23" t="s">
        <v>1</v>
      </c>
      <c r="N18" s="76"/>
      <c r="O18" s="77"/>
      <c r="P18" s="77"/>
      <c r="Q18" s="77"/>
      <c r="R18" s="77"/>
      <c r="S18" s="77"/>
      <c r="T18" s="77"/>
      <c r="U18" s="77"/>
      <c r="V18" s="77"/>
      <c r="W18" s="77"/>
      <c r="X18" s="77"/>
      <c r="Y18" s="77"/>
      <c r="Z18" s="78"/>
    </row>
    <row r="19" spans="1:43" ht="15" customHeight="1" thickBot="1">
      <c r="A19" s="172"/>
      <c r="B19" s="173"/>
      <c r="C19" s="173"/>
      <c r="D19" s="173"/>
      <c r="E19" s="173"/>
      <c r="F19" s="173"/>
      <c r="G19" s="173"/>
      <c r="H19" s="173"/>
      <c r="I19" s="174"/>
      <c r="J19" s="175"/>
      <c r="K19" s="175"/>
      <c r="L19" s="175"/>
      <c r="M19" s="176"/>
      <c r="N19" s="177"/>
      <c r="O19" s="177"/>
      <c r="P19" s="177"/>
      <c r="Q19" s="177"/>
      <c r="R19" s="177"/>
      <c r="S19" s="177"/>
      <c r="T19" s="177"/>
      <c r="U19" s="177"/>
      <c r="V19" s="177"/>
      <c r="W19" s="177"/>
      <c r="X19" s="177"/>
      <c r="Y19" s="177"/>
      <c r="Z19" s="177"/>
    </row>
    <row r="20" spans="1:43" ht="27" customHeight="1">
      <c r="A20" s="100" t="s">
        <v>10</v>
      </c>
      <c r="B20" s="122" t="s">
        <v>11</v>
      </c>
      <c r="C20" s="122"/>
      <c r="D20" s="122"/>
      <c r="E20" s="122"/>
      <c r="F20" s="122"/>
      <c r="G20" s="122"/>
      <c r="H20" s="122"/>
      <c r="I20" s="122" t="s">
        <v>5</v>
      </c>
      <c r="J20" s="122"/>
      <c r="K20" s="122"/>
      <c r="L20" s="122"/>
      <c r="M20" s="122"/>
      <c r="N20" s="79" t="s">
        <v>13</v>
      </c>
      <c r="O20" s="80"/>
      <c r="P20" s="80"/>
      <c r="Q20" s="80"/>
      <c r="R20" s="80"/>
      <c r="S20" s="80"/>
      <c r="T20" s="80"/>
      <c r="U20" s="80"/>
      <c r="V20" s="80"/>
      <c r="W20" s="80"/>
      <c r="X20" s="80"/>
      <c r="Y20" s="80"/>
      <c r="Z20" s="81"/>
    </row>
    <row r="21" spans="1:43" ht="31.2" customHeight="1">
      <c r="A21" s="101"/>
      <c r="B21" s="127" t="s">
        <v>43</v>
      </c>
      <c r="C21" s="127"/>
      <c r="D21" s="127"/>
      <c r="E21" s="127"/>
      <c r="F21" s="127"/>
      <c r="G21" s="127"/>
      <c r="H21" s="127"/>
      <c r="I21" s="154">
        <v>157500</v>
      </c>
      <c r="J21" s="154"/>
      <c r="K21" s="154"/>
      <c r="L21" s="155"/>
      <c r="M21" s="2" t="s">
        <v>1</v>
      </c>
      <c r="N21" s="145"/>
      <c r="O21" s="146"/>
      <c r="P21" s="146"/>
      <c r="Q21" s="146"/>
      <c r="R21" s="146"/>
      <c r="S21" s="146"/>
      <c r="T21" s="146"/>
      <c r="U21" s="146"/>
      <c r="V21" s="146"/>
      <c r="W21" s="146"/>
      <c r="X21" s="146"/>
      <c r="Y21" s="146"/>
      <c r="Z21" s="147"/>
    </row>
    <row r="22" spans="1:43" ht="27" customHeight="1">
      <c r="A22" s="101"/>
      <c r="B22" s="53" t="s">
        <v>44</v>
      </c>
      <c r="C22" s="53"/>
      <c r="D22" s="53"/>
      <c r="E22" s="53"/>
      <c r="F22" s="53"/>
      <c r="G22" s="53"/>
      <c r="H22" s="53"/>
      <c r="I22" s="156">
        <v>250000</v>
      </c>
      <c r="J22" s="156"/>
      <c r="K22" s="156"/>
      <c r="L22" s="157"/>
      <c r="M22" s="3" t="s">
        <v>1</v>
      </c>
      <c r="N22" s="148"/>
      <c r="O22" s="149"/>
      <c r="P22" s="149"/>
      <c r="Q22" s="149"/>
      <c r="R22" s="149"/>
      <c r="S22" s="149"/>
      <c r="T22" s="149"/>
      <c r="U22" s="149"/>
      <c r="V22" s="149"/>
      <c r="W22" s="149"/>
      <c r="X22" s="149"/>
      <c r="Y22" s="149"/>
      <c r="Z22" s="150"/>
    </row>
    <row r="23" spans="1:43" ht="27" customHeight="1">
      <c r="A23" s="101"/>
      <c r="B23" s="53" t="s">
        <v>45</v>
      </c>
      <c r="C23" s="53"/>
      <c r="D23" s="53"/>
      <c r="E23" s="53"/>
      <c r="F23" s="53"/>
      <c r="G23" s="53"/>
      <c r="H23" s="53"/>
      <c r="I23" s="156">
        <v>100000</v>
      </c>
      <c r="J23" s="156"/>
      <c r="K23" s="156"/>
      <c r="L23" s="157"/>
      <c r="M23" s="3" t="s">
        <v>1</v>
      </c>
      <c r="N23" s="148"/>
      <c r="O23" s="149"/>
      <c r="P23" s="149"/>
      <c r="Q23" s="149"/>
      <c r="R23" s="149"/>
      <c r="S23" s="149"/>
      <c r="T23" s="149"/>
      <c r="U23" s="149"/>
      <c r="V23" s="149"/>
      <c r="W23" s="149"/>
      <c r="X23" s="149"/>
      <c r="Y23" s="149"/>
      <c r="Z23" s="150"/>
    </row>
    <row r="24" spans="1:43" ht="34.799999999999997" customHeight="1">
      <c r="A24" s="101"/>
      <c r="B24" s="29" t="s">
        <v>46</v>
      </c>
      <c r="C24" s="30"/>
      <c r="D24" s="30"/>
      <c r="E24" s="30"/>
      <c r="F24" s="30"/>
      <c r="G24" s="30"/>
      <c r="H24" s="17"/>
      <c r="I24" s="178">
        <f>IF((ROUNDDOWN(((I16)*1/2),-3))&gt;500000,500000,ROUNDDOWN(((I16)*1/2),-3))</f>
        <v>454000</v>
      </c>
      <c r="J24" s="179"/>
      <c r="K24" s="179"/>
      <c r="L24" s="179"/>
      <c r="M24" s="17" t="s">
        <v>1</v>
      </c>
      <c r="N24" s="142" t="s">
        <v>82</v>
      </c>
      <c r="O24" s="143"/>
      <c r="P24" s="143"/>
      <c r="Q24" s="143"/>
      <c r="R24" s="143"/>
      <c r="S24" s="143"/>
      <c r="T24" s="143"/>
      <c r="U24" s="143"/>
      <c r="V24" s="143"/>
      <c r="W24" s="143"/>
      <c r="X24" s="143"/>
      <c r="Y24" s="143"/>
      <c r="Z24" s="144"/>
    </row>
    <row r="25" spans="1:43" ht="27.6" customHeight="1" thickBot="1">
      <c r="A25" s="101"/>
      <c r="B25" s="138" t="s">
        <v>47</v>
      </c>
      <c r="C25" s="138"/>
      <c r="D25" s="138"/>
      <c r="E25" s="138"/>
      <c r="F25" s="138"/>
      <c r="G25" s="138"/>
      <c r="H25" s="138"/>
      <c r="I25" s="180">
        <f>IF(I26-(I21+I22+I23+I24)&lt;0,0,(I26-(I21+I22+I23+I24)))</f>
        <v>51500</v>
      </c>
      <c r="J25" s="180"/>
      <c r="K25" s="180"/>
      <c r="L25" s="181"/>
      <c r="M25" s="4" t="s">
        <v>1</v>
      </c>
      <c r="N25" s="151"/>
      <c r="O25" s="152"/>
      <c r="P25" s="152"/>
      <c r="Q25" s="152"/>
      <c r="R25" s="152"/>
      <c r="S25" s="152"/>
      <c r="T25" s="152"/>
      <c r="U25" s="152"/>
      <c r="V25" s="152"/>
      <c r="W25" s="152"/>
      <c r="X25" s="152"/>
      <c r="Y25" s="152"/>
      <c r="Z25" s="153"/>
    </row>
    <row r="26" spans="1:43" ht="27" customHeight="1" thickTop="1" thickBot="1">
      <c r="A26" s="102"/>
      <c r="B26" s="103" t="s">
        <v>9</v>
      </c>
      <c r="C26" s="103"/>
      <c r="D26" s="103"/>
      <c r="E26" s="103"/>
      <c r="F26" s="103"/>
      <c r="G26" s="103"/>
      <c r="H26" s="103"/>
      <c r="I26" s="104">
        <f>I18</f>
        <v>1013000</v>
      </c>
      <c r="J26" s="105"/>
      <c r="K26" s="105"/>
      <c r="L26" s="106"/>
      <c r="M26" s="23" t="s">
        <v>1</v>
      </c>
      <c r="N26" s="135"/>
      <c r="O26" s="136"/>
      <c r="P26" s="136"/>
      <c r="Q26" s="136"/>
      <c r="R26" s="136"/>
      <c r="S26" s="136"/>
      <c r="T26" s="136"/>
      <c r="U26" s="136"/>
      <c r="V26" s="136"/>
      <c r="W26" s="136"/>
      <c r="X26" s="136"/>
      <c r="Y26" s="136"/>
      <c r="Z26" s="137"/>
    </row>
    <row r="27" spans="1:43" ht="27" customHeight="1">
      <c r="A27" s="182"/>
      <c r="AQ27" s="19"/>
    </row>
    <row r="28" spans="1:43" ht="15" customHeight="1">
      <c r="B28" s="7"/>
      <c r="C28" s="7"/>
      <c r="D28" s="7"/>
      <c r="E28" s="8" t="s">
        <v>14</v>
      </c>
      <c r="AQ28" s="18"/>
    </row>
    <row r="29" spans="1:43" ht="17.399999999999999" customHeight="1">
      <c r="B29" s="16"/>
      <c r="C29" s="16"/>
      <c r="D29" s="16"/>
      <c r="E29" s="8" t="s">
        <v>48</v>
      </c>
      <c r="AQ29" s="20"/>
    </row>
    <row r="30" spans="1:43" ht="17.399999999999999" customHeight="1"/>
    <row r="31" spans="1:43" ht="17.399999999999999" customHeight="1"/>
    <row r="32" spans="1:43" ht="17.399999999999999" customHeight="1"/>
    <row r="33" ht="17.399999999999999" customHeight="1"/>
    <row r="34" ht="17.399999999999999" customHeight="1"/>
  </sheetData>
  <dataConsolidate/>
  <mergeCells count="76">
    <mergeCell ref="I24:L24"/>
    <mergeCell ref="N24:Z24"/>
    <mergeCell ref="B25:H25"/>
    <mergeCell ref="I25:L25"/>
    <mergeCell ref="N25:Z25"/>
    <mergeCell ref="B26:H26"/>
    <mergeCell ref="I26:L26"/>
    <mergeCell ref="N26:Z26"/>
    <mergeCell ref="B22:H22"/>
    <mergeCell ref="I22:L22"/>
    <mergeCell ref="N22:Z22"/>
    <mergeCell ref="B23:H23"/>
    <mergeCell ref="I23:L23"/>
    <mergeCell ref="N23:Z23"/>
    <mergeCell ref="B18:H18"/>
    <mergeCell ref="I18:L18"/>
    <mergeCell ref="N18:Z18"/>
    <mergeCell ref="A20:A26"/>
    <mergeCell ref="B20:H20"/>
    <mergeCell ref="I20:M20"/>
    <mergeCell ref="N20:Z20"/>
    <mergeCell ref="B21:H21"/>
    <mergeCell ref="I21:L21"/>
    <mergeCell ref="N21:Z21"/>
    <mergeCell ref="B16:H16"/>
    <mergeCell ref="I16:L16"/>
    <mergeCell ref="N16:Z16"/>
    <mergeCell ref="B17:H17"/>
    <mergeCell ref="I17:L17"/>
    <mergeCell ref="N17:Z17"/>
    <mergeCell ref="B13:H13"/>
    <mergeCell ref="I13:L13"/>
    <mergeCell ref="N13:Z13"/>
    <mergeCell ref="B14:H15"/>
    <mergeCell ref="I14:L15"/>
    <mergeCell ref="M14:M15"/>
    <mergeCell ref="N14:T14"/>
    <mergeCell ref="U14:Z14"/>
    <mergeCell ref="N15:Z15"/>
    <mergeCell ref="C11:H12"/>
    <mergeCell ref="I11:L12"/>
    <mergeCell ref="M11:M12"/>
    <mergeCell ref="N11:T11"/>
    <mergeCell ref="U11:Z11"/>
    <mergeCell ref="N12:Z12"/>
    <mergeCell ref="C10:H10"/>
    <mergeCell ref="I10:L10"/>
    <mergeCell ref="N10:Z10"/>
    <mergeCell ref="C8:H8"/>
    <mergeCell ref="I8:L8"/>
    <mergeCell ref="N8:Z8"/>
    <mergeCell ref="C9:H9"/>
    <mergeCell ref="I9:L9"/>
    <mergeCell ref="N9:Z9"/>
    <mergeCell ref="C6:H6"/>
    <mergeCell ref="I6:L6"/>
    <mergeCell ref="N6:Z6"/>
    <mergeCell ref="C7:H7"/>
    <mergeCell ref="I7:L7"/>
    <mergeCell ref="N7:Z7"/>
    <mergeCell ref="C4:H4"/>
    <mergeCell ref="I4:L4"/>
    <mergeCell ref="N4:Z4"/>
    <mergeCell ref="C5:H5"/>
    <mergeCell ref="I5:L5"/>
    <mergeCell ref="N5:Z5"/>
    <mergeCell ref="A1:X1"/>
    <mergeCell ref="Y1:Z1"/>
    <mergeCell ref="A2:A18"/>
    <mergeCell ref="B2:H2"/>
    <mergeCell ref="I2:M2"/>
    <mergeCell ref="N2:Z2"/>
    <mergeCell ref="B3:B12"/>
    <mergeCell ref="C3:H3"/>
    <mergeCell ref="I3:L3"/>
    <mergeCell ref="N3:Z3"/>
  </mergeCells>
  <phoneticPr fontId="2"/>
  <dataValidations count="7">
    <dataValidation type="whole" allowBlank="1" showInputMessage="1" showErrorMessage="1" sqref="I23:L23" xr:uid="{BDDE9621-0EFB-4FDD-98F2-D956D30A42D7}">
      <formula1>0</formula1>
      <formula2>I26-I21-I22-I24-I25</formula2>
    </dataValidation>
    <dataValidation type="whole" allowBlank="1" showInputMessage="1" showErrorMessage="1" sqref="I22:L22" xr:uid="{631127D4-8199-43D3-B7A8-52B930896624}">
      <formula1>0</formula1>
      <formula2>I26-I21-I23-I24-I25</formula2>
    </dataValidation>
    <dataValidation type="whole" allowBlank="1" showInputMessage="1" showErrorMessage="1" sqref="I21:L21" xr:uid="{2DBEDCE2-EEA3-4B2B-BDFF-D9ED87573E0D}">
      <formula1>0</formula1>
      <formula2>I26-I22-I23-I24-I25</formula2>
    </dataValidation>
    <dataValidation type="whole" operator="greaterThan" allowBlank="1" showInputMessage="1" showErrorMessage="1" error="㋐~㋓の合計＞事業収入の場合に該当します。㋓協働推進基金助成金から超過分を控除してください。" sqref="I25:L25" xr:uid="{A126E10E-9E7F-4FD4-886E-9C279E118F9F}">
      <formula1>0</formula1>
    </dataValidation>
    <dataValidation type="whole" errorStyle="warning" operator="equal" allowBlank="1" error="事業総額と収入総額が一致していません。" sqref="I26:L26" xr:uid="{41E4736F-04D1-4FAD-AD26-64412AB0B634}">
      <formula1>I18</formula1>
    </dataValidation>
    <dataValidation type="whole" allowBlank="1" showInputMessage="1" showErrorMessage="1" error="⑪ファンドレイジングに関する経費が事業費の5%を超えています。" sqref="I14:L15" xr:uid="{9E5B4098-A55F-4D6A-8C8B-D150D4FF9075}">
      <formula1>0</formula1>
      <formula2>U14</formula2>
    </dataValidation>
    <dataValidation type="whole" allowBlank="1" showInputMessage="1" showErrorMessage="1" error="⑩人件費が事業費の25％を超えています。" sqref="I11:L12" xr:uid="{F955F2E9-6499-4F10-9E9D-7AA62DE24847}">
      <formula1>0</formula1>
      <formula2>U11</formula2>
    </dataValidation>
  </dataValidations>
  <pageMargins left="0.7" right="0.7" top="0.75" bottom="0.75" header="0.3" footer="0.3"/>
  <pageSetup paperSize="9" scale="89" orientation="portrait" r:id="rId1"/>
  <headerFooter>
    <oddHeader>&amp;R実施要領　第２号様式</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34"/>
  <sheetViews>
    <sheetView topLeftCell="A18" zoomScaleNormal="100" workbookViewId="0">
      <selection activeCell="N24" sqref="N24:Z24"/>
    </sheetView>
  </sheetViews>
  <sheetFormatPr defaultColWidth="3.296875" defaultRowHeight="27" customHeight="1"/>
  <cols>
    <col min="1" max="26" width="3.296875" style="1"/>
    <col min="27" max="27" width="2" style="1" customWidth="1"/>
    <col min="28" max="38" width="3.296875" style="1"/>
    <col min="39" max="39" width="3.69921875" style="1" customWidth="1"/>
    <col min="40" max="42" width="3.296875" style="1"/>
    <col min="43" max="43" width="11.3984375" style="1" customWidth="1"/>
    <col min="44" max="16384" width="3.296875" style="1"/>
  </cols>
  <sheetData>
    <row r="1" spans="1:26" ht="22.8" customHeight="1" thickBot="1">
      <c r="A1" s="85" t="s">
        <v>58</v>
      </c>
      <c r="B1" s="85"/>
      <c r="C1" s="85"/>
      <c r="D1" s="85"/>
      <c r="E1" s="85"/>
      <c r="F1" s="85"/>
      <c r="G1" s="85"/>
      <c r="H1" s="85"/>
      <c r="I1" s="85"/>
      <c r="J1" s="85"/>
      <c r="K1" s="85"/>
      <c r="L1" s="85"/>
      <c r="M1" s="85"/>
      <c r="N1" s="85"/>
      <c r="O1" s="85"/>
      <c r="P1" s="85"/>
      <c r="Q1" s="85"/>
      <c r="R1" s="85"/>
      <c r="S1" s="85"/>
      <c r="T1" s="85"/>
      <c r="U1" s="85"/>
      <c r="V1" s="85"/>
      <c r="W1" s="85"/>
      <c r="X1" s="85"/>
      <c r="Y1" s="85"/>
      <c r="Z1" s="85"/>
    </row>
    <row r="2" spans="1:26" ht="27" customHeight="1">
      <c r="A2" s="100" t="s">
        <v>8</v>
      </c>
      <c r="B2" s="122" t="s">
        <v>3</v>
      </c>
      <c r="C2" s="122"/>
      <c r="D2" s="122"/>
      <c r="E2" s="122"/>
      <c r="F2" s="122"/>
      <c r="G2" s="122"/>
      <c r="H2" s="122"/>
      <c r="I2" s="122" t="s">
        <v>5</v>
      </c>
      <c r="J2" s="122"/>
      <c r="K2" s="122"/>
      <c r="L2" s="122"/>
      <c r="M2" s="122"/>
      <c r="N2" s="92" t="s">
        <v>4</v>
      </c>
      <c r="O2" s="92"/>
      <c r="P2" s="92"/>
      <c r="Q2" s="92"/>
      <c r="R2" s="92"/>
      <c r="S2" s="92"/>
      <c r="T2" s="92"/>
      <c r="U2" s="92"/>
      <c r="V2" s="92"/>
      <c r="W2" s="92"/>
      <c r="X2" s="92"/>
      <c r="Y2" s="92"/>
      <c r="Z2" s="93"/>
    </row>
    <row r="3" spans="1:26" ht="43.8" customHeight="1">
      <c r="A3" s="101"/>
      <c r="B3" s="111" t="s">
        <v>2</v>
      </c>
      <c r="C3" s="120" t="s">
        <v>0</v>
      </c>
      <c r="D3" s="121"/>
      <c r="E3" s="121"/>
      <c r="F3" s="121"/>
      <c r="G3" s="121"/>
      <c r="H3" s="121"/>
      <c r="I3" s="125"/>
      <c r="J3" s="125"/>
      <c r="K3" s="125"/>
      <c r="L3" s="126"/>
      <c r="M3" s="2" t="s">
        <v>1</v>
      </c>
      <c r="N3" s="94"/>
      <c r="O3" s="95"/>
      <c r="P3" s="95"/>
      <c r="Q3" s="95"/>
      <c r="R3" s="95"/>
      <c r="S3" s="95"/>
      <c r="T3" s="95"/>
      <c r="U3" s="95"/>
      <c r="V3" s="95"/>
      <c r="W3" s="95"/>
      <c r="X3" s="95"/>
      <c r="Y3" s="95"/>
      <c r="Z3" s="96"/>
    </row>
    <row r="4" spans="1:26" ht="27" customHeight="1">
      <c r="A4" s="101"/>
      <c r="B4" s="112"/>
      <c r="C4" s="52" t="s">
        <v>51</v>
      </c>
      <c r="D4" s="53"/>
      <c r="E4" s="53"/>
      <c r="F4" s="53"/>
      <c r="G4" s="53"/>
      <c r="H4" s="53"/>
      <c r="I4" s="107"/>
      <c r="J4" s="107"/>
      <c r="K4" s="107"/>
      <c r="L4" s="108"/>
      <c r="M4" s="3" t="s">
        <v>1</v>
      </c>
      <c r="N4" s="47"/>
      <c r="O4" s="47"/>
      <c r="P4" s="47"/>
      <c r="Q4" s="47"/>
      <c r="R4" s="47"/>
      <c r="S4" s="47"/>
      <c r="T4" s="47"/>
      <c r="U4" s="47"/>
      <c r="V4" s="47"/>
      <c r="W4" s="47"/>
      <c r="X4" s="47"/>
      <c r="Y4" s="47"/>
      <c r="Z4" s="48"/>
    </row>
    <row r="5" spans="1:26" ht="27" customHeight="1">
      <c r="A5" s="101"/>
      <c r="B5" s="112"/>
      <c r="C5" s="52" t="s">
        <v>52</v>
      </c>
      <c r="D5" s="53"/>
      <c r="E5" s="53"/>
      <c r="F5" s="53"/>
      <c r="G5" s="53"/>
      <c r="H5" s="53"/>
      <c r="I5" s="107"/>
      <c r="J5" s="107"/>
      <c r="K5" s="107"/>
      <c r="L5" s="108"/>
      <c r="M5" s="3" t="s">
        <v>1</v>
      </c>
      <c r="N5" s="47"/>
      <c r="O5" s="47"/>
      <c r="P5" s="47"/>
      <c r="Q5" s="47"/>
      <c r="R5" s="47"/>
      <c r="S5" s="47"/>
      <c r="T5" s="47"/>
      <c r="U5" s="47"/>
      <c r="V5" s="47"/>
      <c r="W5" s="47"/>
      <c r="X5" s="47"/>
      <c r="Y5" s="47"/>
      <c r="Z5" s="48"/>
    </row>
    <row r="6" spans="1:26" ht="27" customHeight="1">
      <c r="A6" s="101"/>
      <c r="B6" s="112"/>
      <c r="C6" s="52" t="s">
        <v>53</v>
      </c>
      <c r="D6" s="53"/>
      <c r="E6" s="53"/>
      <c r="F6" s="53"/>
      <c r="G6" s="53"/>
      <c r="H6" s="53"/>
      <c r="I6" s="107"/>
      <c r="J6" s="107"/>
      <c r="K6" s="107"/>
      <c r="L6" s="108"/>
      <c r="M6" s="3" t="s">
        <v>1</v>
      </c>
      <c r="N6" s="47"/>
      <c r="O6" s="47"/>
      <c r="P6" s="47"/>
      <c r="Q6" s="47"/>
      <c r="R6" s="47"/>
      <c r="S6" s="47"/>
      <c r="T6" s="47"/>
      <c r="U6" s="47"/>
      <c r="V6" s="47"/>
      <c r="W6" s="47"/>
      <c r="X6" s="47"/>
      <c r="Y6" s="47"/>
      <c r="Z6" s="48"/>
    </row>
    <row r="7" spans="1:26" ht="27" customHeight="1">
      <c r="A7" s="101"/>
      <c r="B7" s="112"/>
      <c r="C7" s="52" t="s">
        <v>54</v>
      </c>
      <c r="D7" s="53"/>
      <c r="E7" s="53"/>
      <c r="F7" s="53"/>
      <c r="G7" s="53"/>
      <c r="H7" s="53"/>
      <c r="I7" s="107"/>
      <c r="J7" s="107"/>
      <c r="K7" s="107"/>
      <c r="L7" s="108"/>
      <c r="M7" s="3" t="s">
        <v>1</v>
      </c>
      <c r="N7" s="47"/>
      <c r="O7" s="47"/>
      <c r="P7" s="47"/>
      <c r="Q7" s="47"/>
      <c r="R7" s="47"/>
      <c r="S7" s="47"/>
      <c r="T7" s="47"/>
      <c r="U7" s="47"/>
      <c r="V7" s="47"/>
      <c r="W7" s="47"/>
      <c r="X7" s="47"/>
      <c r="Y7" s="47"/>
      <c r="Z7" s="48"/>
    </row>
    <row r="8" spans="1:26" ht="27" customHeight="1">
      <c r="A8" s="101"/>
      <c r="B8" s="112"/>
      <c r="C8" s="52" t="s">
        <v>55</v>
      </c>
      <c r="D8" s="53"/>
      <c r="E8" s="53"/>
      <c r="F8" s="53"/>
      <c r="G8" s="53"/>
      <c r="H8" s="53"/>
      <c r="I8" s="107"/>
      <c r="J8" s="107"/>
      <c r="K8" s="107"/>
      <c r="L8" s="108"/>
      <c r="M8" s="3" t="s">
        <v>1</v>
      </c>
      <c r="N8" s="47"/>
      <c r="O8" s="47"/>
      <c r="P8" s="47"/>
      <c r="Q8" s="47"/>
      <c r="R8" s="47"/>
      <c r="S8" s="47"/>
      <c r="T8" s="47"/>
      <c r="U8" s="47"/>
      <c r="V8" s="47"/>
      <c r="W8" s="47"/>
      <c r="X8" s="47"/>
      <c r="Y8" s="47"/>
      <c r="Z8" s="48"/>
    </row>
    <row r="9" spans="1:26" ht="27" customHeight="1">
      <c r="A9" s="101"/>
      <c r="B9" s="112"/>
      <c r="C9" s="52" t="s">
        <v>56</v>
      </c>
      <c r="D9" s="53"/>
      <c r="E9" s="53"/>
      <c r="F9" s="53"/>
      <c r="G9" s="53"/>
      <c r="H9" s="53"/>
      <c r="I9" s="107"/>
      <c r="J9" s="107"/>
      <c r="K9" s="107"/>
      <c r="L9" s="108"/>
      <c r="M9" s="3" t="s">
        <v>1</v>
      </c>
      <c r="N9" s="47"/>
      <c r="O9" s="47"/>
      <c r="P9" s="47"/>
      <c r="Q9" s="47"/>
      <c r="R9" s="47"/>
      <c r="S9" s="47"/>
      <c r="T9" s="47"/>
      <c r="U9" s="47"/>
      <c r="V9" s="47"/>
      <c r="W9" s="47"/>
      <c r="X9" s="47"/>
      <c r="Y9" s="47"/>
      <c r="Z9" s="48"/>
    </row>
    <row r="10" spans="1:26" ht="27" customHeight="1">
      <c r="A10" s="101"/>
      <c r="B10" s="112"/>
      <c r="C10" s="99" t="s">
        <v>57</v>
      </c>
      <c r="D10" s="99"/>
      <c r="E10" s="99"/>
      <c r="F10" s="99"/>
      <c r="G10" s="99"/>
      <c r="H10" s="99"/>
      <c r="I10" s="54"/>
      <c r="J10" s="54"/>
      <c r="K10" s="54"/>
      <c r="L10" s="55"/>
      <c r="M10" s="17" t="s">
        <v>1</v>
      </c>
      <c r="N10" s="97"/>
      <c r="O10" s="97"/>
      <c r="P10" s="97"/>
      <c r="Q10" s="97"/>
      <c r="R10" s="97"/>
      <c r="S10" s="97"/>
      <c r="T10" s="97"/>
      <c r="U10" s="97"/>
      <c r="V10" s="97"/>
      <c r="W10" s="97"/>
      <c r="X10" s="97"/>
      <c r="Y10" s="97"/>
      <c r="Z10" s="98"/>
    </row>
    <row r="11" spans="1:26" ht="16.8" customHeight="1">
      <c r="A11" s="101"/>
      <c r="B11" s="112"/>
      <c r="C11" s="113" t="s">
        <v>76</v>
      </c>
      <c r="D11" s="113"/>
      <c r="E11" s="113"/>
      <c r="F11" s="113"/>
      <c r="G11" s="113"/>
      <c r="H11" s="114"/>
      <c r="I11" s="66"/>
      <c r="J11" s="67"/>
      <c r="K11" s="67"/>
      <c r="L11" s="67"/>
      <c r="M11" s="70" t="s">
        <v>1</v>
      </c>
      <c r="N11" s="56" t="s">
        <v>59</v>
      </c>
      <c r="O11" s="57"/>
      <c r="P11" s="57"/>
      <c r="Q11" s="57"/>
      <c r="R11" s="57"/>
      <c r="S11" s="57"/>
      <c r="T11" s="57"/>
      <c r="U11" s="58">
        <f>ROUNDDOWN((SUM(I3:L10))*1/3,0)</f>
        <v>0</v>
      </c>
      <c r="V11" s="58"/>
      <c r="W11" s="58"/>
      <c r="X11" s="58"/>
      <c r="Y11" s="58"/>
      <c r="Z11" s="59"/>
    </row>
    <row r="12" spans="1:26" ht="45" customHeight="1">
      <c r="A12" s="101"/>
      <c r="B12" s="112"/>
      <c r="C12" s="115"/>
      <c r="D12" s="115"/>
      <c r="E12" s="115"/>
      <c r="F12" s="115"/>
      <c r="G12" s="115"/>
      <c r="H12" s="116"/>
      <c r="I12" s="86"/>
      <c r="J12" s="87"/>
      <c r="K12" s="87"/>
      <c r="L12" s="87"/>
      <c r="M12" s="88"/>
      <c r="N12" s="89"/>
      <c r="O12" s="90"/>
      <c r="P12" s="90"/>
      <c r="Q12" s="90"/>
      <c r="R12" s="90"/>
      <c r="S12" s="90"/>
      <c r="T12" s="90"/>
      <c r="U12" s="90"/>
      <c r="V12" s="90"/>
      <c r="W12" s="90"/>
      <c r="X12" s="90"/>
      <c r="Y12" s="90"/>
      <c r="Z12" s="91"/>
    </row>
    <row r="13" spans="1:26" ht="30.6" customHeight="1">
      <c r="A13" s="101"/>
      <c r="B13" s="117" t="s">
        <v>77</v>
      </c>
      <c r="C13" s="118"/>
      <c r="D13" s="118"/>
      <c r="E13" s="118"/>
      <c r="F13" s="118"/>
      <c r="G13" s="118"/>
      <c r="H13" s="119"/>
      <c r="I13" s="109">
        <f>SUM(I3:L12)</f>
        <v>0</v>
      </c>
      <c r="J13" s="110"/>
      <c r="K13" s="110"/>
      <c r="L13" s="110"/>
      <c r="M13" s="15" t="s">
        <v>1</v>
      </c>
      <c r="N13" s="49"/>
      <c r="O13" s="50"/>
      <c r="P13" s="50"/>
      <c r="Q13" s="50"/>
      <c r="R13" s="50"/>
      <c r="S13" s="50"/>
      <c r="T13" s="50"/>
      <c r="U13" s="50"/>
      <c r="V13" s="50"/>
      <c r="W13" s="50"/>
      <c r="X13" s="50"/>
      <c r="Y13" s="50"/>
      <c r="Z13" s="51"/>
    </row>
    <row r="14" spans="1:26" ht="15.6" customHeight="1">
      <c r="A14" s="101"/>
      <c r="B14" s="60" t="s">
        <v>78</v>
      </c>
      <c r="C14" s="61"/>
      <c r="D14" s="61"/>
      <c r="E14" s="61"/>
      <c r="F14" s="61"/>
      <c r="G14" s="61"/>
      <c r="H14" s="62"/>
      <c r="I14" s="66"/>
      <c r="J14" s="67"/>
      <c r="K14" s="67"/>
      <c r="L14" s="67"/>
      <c r="M14" s="70" t="s">
        <v>1</v>
      </c>
      <c r="N14" s="56" t="s">
        <v>42</v>
      </c>
      <c r="O14" s="57"/>
      <c r="P14" s="57"/>
      <c r="Q14" s="57"/>
      <c r="R14" s="57"/>
      <c r="S14" s="57"/>
      <c r="T14" s="57"/>
      <c r="U14" s="58">
        <f>ROUNDDOWN(I13*0.05,0)</f>
        <v>0</v>
      </c>
      <c r="V14" s="58"/>
      <c r="W14" s="58"/>
      <c r="X14" s="58"/>
      <c r="Y14" s="58"/>
      <c r="Z14" s="59"/>
    </row>
    <row r="15" spans="1:26" ht="24" customHeight="1">
      <c r="A15" s="101"/>
      <c r="B15" s="63"/>
      <c r="C15" s="64"/>
      <c r="D15" s="64"/>
      <c r="E15" s="64"/>
      <c r="F15" s="64"/>
      <c r="G15" s="64"/>
      <c r="H15" s="65"/>
      <c r="I15" s="68"/>
      <c r="J15" s="69"/>
      <c r="K15" s="69"/>
      <c r="L15" s="69"/>
      <c r="M15" s="71"/>
      <c r="N15" s="82"/>
      <c r="O15" s="83"/>
      <c r="P15" s="83"/>
      <c r="Q15" s="83"/>
      <c r="R15" s="83"/>
      <c r="S15" s="83"/>
      <c r="T15" s="83"/>
      <c r="U15" s="83"/>
      <c r="V15" s="83"/>
      <c r="W15" s="83"/>
      <c r="X15" s="83"/>
      <c r="Y15" s="83"/>
      <c r="Z15" s="84"/>
    </row>
    <row r="16" spans="1:26" ht="31.2" customHeight="1">
      <c r="A16" s="101"/>
      <c r="B16" s="72" t="s">
        <v>79</v>
      </c>
      <c r="C16" s="72"/>
      <c r="D16" s="72"/>
      <c r="E16" s="72"/>
      <c r="F16" s="72"/>
      <c r="G16" s="72"/>
      <c r="H16" s="72"/>
      <c r="I16" s="128">
        <f>I13+I14</f>
        <v>0</v>
      </c>
      <c r="J16" s="129"/>
      <c r="K16" s="129"/>
      <c r="L16" s="130"/>
      <c r="M16" s="6" t="s">
        <v>1</v>
      </c>
      <c r="N16" s="72"/>
      <c r="O16" s="72"/>
      <c r="P16" s="72"/>
      <c r="Q16" s="72"/>
      <c r="R16" s="72"/>
      <c r="S16" s="72"/>
      <c r="T16" s="72"/>
      <c r="U16" s="72"/>
      <c r="V16" s="72"/>
      <c r="W16" s="72"/>
      <c r="X16" s="72"/>
      <c r="Y16" s="72"/>
      <c r="Z16" s="73"/>
    </row>
    <row r="17" spans="1:43" ht="27" customHeight="1" thickBot="1">
      <c r="A17" s="101"/>
      <c r="B17" s="131" t="s">
        <v>80</v>
      </c>
      <c r="C17" s="131"/>
      <c r="D17" s="131"/>
      <c r="E17" s="131"/>
      <c r="F17" s="131"/>
      <c r="G17" s="131"/>
      <c r="H17" s="131"/>
      <c r="I17" s="132"/>
      <c r="J17" s="133"/>
      <c r="K17" s="133"/>
      <c r="L17" s="134"/>
      <c r="M17" s="5" t="s">
        <v>1</v>
      </c>
      <c r="N17" s="74"/>
      <c r="O17" s="74"/>
      <c r="P17" s="74"/>
      <c r="Q17" s="74"/>
      <c r="R17" s="74"/>
      <c r="S17" s="74"/>
      <c r="T17" s="74"/>
      <c r="U17" s="74"/>
      <c r="V17" s="74"/>
      <c r="W17" s="74"/>
      <c r="X17" s="74"/>
      <c r="Y17" s="74"/>
      <c r="Z17" s="75"/>
    </row>
    <row r="18" spans="1:43" ht="27" customHeight="1" thickTop="1" thickBot="1">
      <c r="A18" s="102"/>
      <c r="B18" s="103" t="s">
        <v>7</v>
      </c>
      <c r="C18" s="103"/>
      <c r="D18" s="103"/>
      <c r="E18" s="103"/>
      <c r="F18" s="103"/>
      <c r="G18" s="103"/>
      <c r="H18" s="103"/>
      <c r="I18" s="104">
        <f>I16+I17</f>
        <v>0</v>
      </c>
      <c r="J18" s="105"/>
      <c r="K18" s="105"/>
      <c r="L18" s="106"/>
      <c r="M18" s="23" t="s">
        <v>1</v>
      </c>
      <c r="N18" s="76"/>
      <c r="O18" s="77"/>
      <c r="P18" s="77"/>
      <c r="Q18" s="77"/>
      <c r="R18" s="77"/>
      <c r="S18" s="77"/>
      <c r="T18" s="77"/>
      <c r="U18" s="77"/>
      <c r="V18" s="77"/>
      <c r="W18" s="77"/>
      <c r="X18" s="77"/>
      <c r="Y18" s="77"/>
      <c r="Z18" s="78"/>
    </row>
    <row r="19" spans="1:43" s="31" customFormat="1" ht="15" customHeight="1" thickBot="1">
      <c r="A19" s="24"/>
      <c r="B19" s="25"/>
      <c r="C19" s="25"/>
      <c r="D19" s="25"/>
      <c r="E19" s="25"/>
      <c r="F19" s="25"/>
      <c r="G19" s="25"/>
      <c r="H19" s="25"/>
      <c r="I19" s="26"/>
      <c r="J19" s="27"/>
      <c r="K19" s="27"/>
      <c r="L19" s="27"/>
      <c r="M19" s="28"/>
      <c r="N19" s="22"/>
      <c r="O19" s="22"/>
      <c r="P19" s="22"/>
      <c r="Q19" s="22"/>
      <c r="R19" s="22"/>
      <c r="S19" s="22"/>
      <c r="T19" s="22"/>
      <c r="U19" s="22"/>
      <c r="V19" s="22"/>
      <c r="W19" s="22"/>
      <c r="X19" s="22"/>
      <c r="Y19" s="22"/>
      <c r="Z19" s="22"/>
    </row>
    <row r="20" spans="1:43" s="32" customFormat="1" ht="27" customHeight="1">
      <c r="A20" s="100" t="s">
        <v>10</v>
      </c>
      <c r="B20" s="122" t="s">
        <v>11</v>
      </c>
      <c r="C20" s="122"/>
      <c r="D20" s="122"/>
      <c r="E20" s="122"/>
      <c r="F20" s="122"/>
      <c r="G20" s="122"/>
      <c r="H20" s="122"/>
      <c r="I20" s="122" t="s">
        <v>5</v>
      </c>
      <c r="J20" s="122"/>
      <c r="K20" s="122"/>
      <c r="L20" s="122"/>
      <c r="M20" s="122"/>
      <c r="N20" s="79" t="s">
        <v>13</v>
      </c>
      <c r="O20" s="80"/>
      <c r="P20" s="80"/>
      <c r="Q20" s="80"/>
      <c r="R20" s="80"/>
      <c r="S20" s="80"/>
      <c r="T20" s="80"/>
      <c r="U20" s="80"/>
      <c r="V20" s="80"/>
      <c r="W20" s="80"/>
      <c r="X20" s="80"/>
      <c r="Y20" s="80"/>
      <c r="Z20" s="81"/>
    </row>
    <row r="21" spans="1:43" ht="31.2" customHeight="1">
      <c r="A21" s="101"/>
      <c r="B21" s="127" t="s">
        <v>43</v>
      </c>
      <c r="C21" s="127"/>
      <c r="D21" s="127"/>
      <c r="E21" s="127"/>
      <c r="F21" s="127"/>
      <c r="G21" s="127"/>
      <c r="H21" s="127"/>
      <c r="I21" s="125"/>
      <c r="J21" s="125"/>
      <c r="K21" s="125"/>
      <c r="L21" s="126"/>
      <c r="M21" s="2" t="s">
        <v>1</v>
      </c>
      <c r="N21" s="145"/>
      <c r="O21" s="146"/>
      <c r="P21" s="146"/>
      <c r="Q21" s="146"/>
      <c r="R21" s="146"/>
      <c r="S21" s="146"/>
      <c r="T21" s="146"/>
      <c r="U21" s="146"/>
      <c r="V21" s="146"/>
      <c r="W21" s="146"/>
      <c r="X21" s="146"/>
      <c r="Y21" s="146"/>
      <c r="Z21" s="147"/>
    </row>
    <row r="22" spans="1:43" ht="27" customHeight="1">
      <c r="A22" s="101"/>
      <c r="B22" s="53" t="s">
        <v>44</v>
      </c>
      <c r="C22" s="53"/>
      <c r="D22" s="53"/>
      <c r="E22" s="53"/>
      <c r="F22" s="53"/>
      <c r="G22" s="53"/>
      <c r="H22" s="53"/>
      <c r="I22" s="107"/>
      <c r="J22" s="107"/>
      <c r="K22" s="107"/>
      <c r="L22" s="108"/>
      <c r="M22" s="3" t="s">
        <v>1</v>
      </c>
      <c r="N22" s="148"/>
      <c r="O22" s="149"/>
      <c r="P22" s="149"/>
      <c r="Q22" s="149"/>
      <c r="R22" s="149"/>
      <c r="S22" s="149"/>
      <c r="T22" s="149"/>
      <c r="U22" s="149"/>
      <c r="V22" s="149"/>
      <c r="W22" s="149"/>
      <c r="X22" s="149"/>
      <c r="Y22" s="149"/>
      <c r="Z22" s="150"/>
    </row>
    <row r="23" spans="1:43" ht="27" customHeight="1">
      <c r="A23" s="101"/>
      <c r="B23" s="53" t="s">
        <v>45</v>
      </c>
      <c r="C23" s="53"/>
      <c r="D23" s="53"/>
      <c r="E23" s="53"/>
      <c r="F23" s="53"/>
      <c r="G23" s="53"/>
      <c r="H23" s="53"/>
      <c r="I23" s="107"/>
      <c r="J23" s="107"/>
      <c r="K23" s="107"/>
      <c r="L23" s="108"/>
      <c r="M23" s="3" t="s">
        <v>1</v>
      </c>
      <c r="N23" s="148"/>
      <c r="O23" s="149"/>
      <c r="P23" s="149"/>
      <c r="Q23" s="149"/>
      <c r="R23" s="149"/>
      <c r="S23" s="149"/>
      <c r="T23" s="149"/>
      <c r="U23" s="149"/>
      <c r="V23" s="149"/>
      <c r="W23" s="149"/>
      <c r="X23" s="149"/>
      <c r="Y23" s="149"/>
      <c r="Z23" s="150"/>
    </row>
    <row r="24" spans="1:43" ht="34.799999999999997" customHeight="1">
      <c r="A24" s="101"/>
      <c r="B24" s="29" t="s">
        <v>46</v>
      </c>
      <c r="C24" s="30"/>
      <c r="D24" s="30"/>
      <c r="E24" s="30"/>
      <c r="F24" s="30"/>
      <c r="G24" s="30"/>
      <c r="H24" s="17"/>
      <c r="I24" s="123">
        <f>IF((ROUNDDOWN(((I16)*1/2),-3))&gt;500000,500000,ROUNDDOWN(((I16)*1/2),-3))</f>
        <v>0</v>
      </c>
      <c r="J24" s="124"/>
      <c r="K24" s="124"/>
      <c r="L24" s="124"/>
      <c r="M24" s="17" t="s">
        <v>1</v>
      </c>
      <c r="N24" s="142" t="s">
        <v>82</v>
      </c>
      <c r="O24" s="143"/>
      <c r="P24" s="143"/>
      <c r="Q24" s="143"/>
      <c r="R24" s="143"/>
      <c r="S24" s="143"/>
      <c r="T24" s="143"/>
      <c r="U24" s="143"/>
      <c r="V24" s="143"/>
      <c r="W24" s="143"/>
      <c r="X24" s="143"/>
      <c r="Y24" s="143"/>
      <c r="Z24" s="144"/>
    </row>
    <row r="25" spans="1:43" ht="27.6" customHeight="1" thickBot="1">
      <c r="A25" s="101"/>
      <c r="B25" s="138" t="s">
        <v>47</v>
      </c>
      <c r="C25" s="138"/>
      <c r="D25" s="138"/>
      <c r="E25" s="138"/>
      <c r="F25" s="138"/>
      <c r="G25" s="138"/>
      <c r="H25" s="138"/>
      <c r="I25" s="139">
        <f>IF(I26-(I21+I22+I23+I24)&lt;0,0,(I26-(I21+I22+I23+I24)))</f>
        <v>0</v>
      </c>
      <c r="J25" s="140"/>
      <c r="K25" s="140"/>
      <c r="L25" s="141"/>
      <c r="M25" s="4" t="s">
        <v>1</v>
      </c>
      <c r="N25" s="151"/>
      <c r="O25" s="152"/>
      <c r="P25" s="152"/>
      <c r="Q25" s="152"/>
      <c r="R25" s="152"/>
      <c r="S25" s="152"/>
      <c r="T25" s="152"/>
      <c r="U25" s="152"/>
      <c r="V25" s="152"/>
      <c r="W25" s="152"/>
      <c r="X25" s="152"/>
      <c r="Y25" s="152"/>
      <c r="Z25" s="153"/>
    </row>
    <row r="26" spans="1:43" ht="27" customHeight="1" thickTop="1" thickBot="1">
      <c r="A26" s="102"/>
      <c r="B26" s="103" t="s">
        <v>9</v>
      </c>
      <c r="C26" s="103"/>
      <c r="D26" s="103"/>
      <c r="E26" s="103"/>
      <c r="F26" s="103"/>
      <c r="G26" s="103"/>
      <c r="H26" s="103"/>
      <c r="I26" s="104">
        <f>I18</f>
        <v>0</v>
      </c>
      <c r="J26" s="105"/>
      <c r="K26" s="105"/>
      <c r="L26" s="106"/>
      <c r="M26" s="23" t="s">
        <v>1</v>
      </c>
      <c r="N26" s="135"/>
      <c r="O26" s="136"/>
      <c r="P26" s="136"/>
      <c r="Q26" s="136"/>
      <c r="R26" s="136"/>
      <c r="S26" s="136"/>
      <c r="T26" s="136"/>
      <c r="U26" s="136"/>
      <c r="V26" s="136"/>
      <c r="W26" s="136"/>
      <c r="X26" s="136"/>
      <c r="Y26" s="136"/>
      <c r="Z26" s="137"/>
    </row>
    <row r="27" spans="1:43" ht="27" customHeight="1">
      <c r="A27" s="33"/>
      <c r="AQ27" s="19"/>
    </row>
    <row r="28" spans="1:43" ht="15" customHeight="1">
      <c r="B28" s="7"/>
      <c r="C28" s="7"/>
      <c r="D28" s="7"/>
      <c r="E28" s="8" t="s">
        <v>14</v>
      </c>
      <c r="AQ28" s="18"/>
    </row>
    <row r="29" spans="1:43" ht="17.399999999999999" customHeight="1">
      <c r="B29" s="16"/>
      <c r="C29" s="16"/>
      <c r="D29" s="16"/>
      <c r="E29" s="8" t="s">
        <v>48</v>
      </c>
      <c r="AQ29" s="20"/>
    </row>
    <row r="30" spans="1:43" ht="17.399999999999999" customHeight="1"/>
    <row r="31" spans="1:43" ht="17.399999999999999" customHeight="1"/>
    <row r="32" spans="1:43" ht="17.399999999999999" customHeight="1"/>
    <row r="33" ht="17.399999999999999" customHeight="1"/>
    <row r="34" ht="17.399999999999999" customHeight="1"/>
  </sheetData>
  <dataConsolidate/>
  <mergeCells count="75">
    <mergeCell ref="B25:H25"/>
    <mergeCell ref="I25:L25"/>
    <mergeCell ref="N25:Z25"/>
    <mergeCell ref="B23:H23"/>
    <mergeCell ref="I23:L23"/>
    <mergeCell ref="N23:Z23"/>
    <mergeCell ref="I24:L24"/>
    <mergeCell ref="N24:Z24"/>
    <mergeCell ref="B18:H18"/>
    <mergeCell ref="I18:L18"/>
    <mergeCell ref="N18:Z18"/>
    <mergeCell ref="A20:A26"/>
    <mergeCell ref="B20:H20"/>
    <mergeCell ref="I20:M20"/>
    <mergeCell ref="N20:Z20"/>
    <mergeCell ref="B21:H21"/>
    <mergeCell ref="I21:L21"/>
    <mergeCell ref="N21:Z21"/>
    <mergeCell ref="B26:H26"/>
    <mergeCell ref="I26:L26"/>
    <mergeCell ref="N26:Z26"/>
    <mergeCell ref="B22:H22"/>
    <mergeCell ref="I22:L22"/>
    <mergeCell ref="N22:Z22"/>
    <mergeCell ref="B16:H16"/>
    <mergeCell ref="I16:L16"/>
    <mergeCell ref="N16:Z16"/>
    <mergeCell ref="B17:H17"/>
    <mergeCell ref="I17:L17"/>
    <mergeCell ref="N17:Z17"/>
    <mergeCell ref="B13:H13"/>
    <mergeCell ref="I13:L13"/>
    <mergeCell ref="N13:Z13"/>
    <mergeCell ref="B14:H15"/>
    <mergeCell ref="I14:L15"/>
    <mergeCell ref="M14:M15"/>
    <mergeCell ref="N14:T14"/>
    <mergeCell ref="U14:Z14"/>
    <mergeCell ref="N15:Z15"/>
    <mergeCell ref="C10:H10"/>
    <mergeCell ref="I10:L10"/>
    <mergeCell ref="N10:Z10"/>
    <mergeCell ref="C11:H12"/>
    <mergeCell ref="I11:L12"/>
    <mergeCell ref="M11:M12"/>
    <mergeCell ref="N11:T11"/>
    <mergeCell ref="U11:Z11"/>
    <mergeCell ref="N12:Z12"/>
    <mergeCell ref="C8:H8"/>
    <mergeCell ref="I8:L8"/>
    <mergeCell ref="N8:Z8"/>
    <mergeCell ref="C9:H9"/>
    <mergeCell ref="I9:L9"/>
    <mergeCell ref="N9:Z9"/>
    <mergeCell ref="I7:L7"/>
    <mergeCell ref="N7:Z7"/>
    <mergeCell ref="C6:H6"/>
    <mergeCell ref="I6:L6"/>
    <mergeCell ref="N6:Z6"/>
    <mergeCell ref="A1:Z1"/>
    <mergeCell ref="A2:A18"/>
    <mergeCell ref="B2:H2"/>
    <mergeCell ref="I2:M2"/>
    <mergeCell ref="N2:Z2"/>
    <mergeCell ref="B3:B12"/>
    <mergeCell ref="C3:H3"/>
    <mergeCell ref="I3:L3"/>
    <mergeCell ref="N3:Z3"/>
    <mergeCell ref="C4:H4"/>
    <mergeCell ref="I4:L4"/>
    <mergeCell ref="N4:Z4"/>
    <mergeCell ref="C5:H5"/>
    <mergeCell ref="I5:L5"/>
    <mergeCell ref="N5:Z5"/>
    <mergeCell ref="C7:H7"/>
  </mergeCells>
  <phoneticPr fontId="2"/>
  <dataValidations count="7">
    <dataValidation type="whole" allowBlank="1" showInputMessage="1" showErrorMessage="1" sqref="I23:L23" xr:uid="{00000000-0002-0000-0200-000000000000}">
      <formula1>0</formula1>
      <formula2>I26-I21-I22-I24-I25</formula2>
    </dataValidation>
    <dataValidation type="whole" allowBlank="1" showInputMessage="1" showErrorMessage="1" sqref="I22:L22" xr:uid="{00000000-0002-0000-0200-000001000000}">
      <formula1>0</formula1>
      <formula2>I26-I21-I23-I24-I25</formula2>
    </dataValidation>
    <dataValidation type="whole" allowBlank="1" showInputMessage="1" showErrorMessage="1" sqref="I21:L21" xr:uid="{00000000-0002-0000-0200-000002000000}">
      <formula1>0</formula1>
      <formula2>I26-I22-I23-I24-I25</formula2>
    </dataValidation>
    <dataValidation type="whole" operator="greaterThan" allowBlank="1" showInputMessage="1" showErrorMessage="1" error="㋐~㋓の合計＞事業収入の場合に該当します。㋓協働推進基金助成金から超過分を控除してください。" sqref="I25:L25" xr:uid="{00000000-0002-0000-0200-000003000000}">
      <formula1>0</formula1>
    </dataValidation>
    <dataValidation type="whole" errorStyle="warning" operator="equal" allowBlank="1" error="事業総額と収入総額が一致していません。" sqref="I26:L26" xr:uid="{00000000-0002-0000-0200-000004000000}">
      <formula1>I18</formula1>
    </dataValidation>
    <dataValidation type="whole" allowBlank="1" showInputMessage="1" showErrorMessage="1" error="⑪ファンドレイジングに関する経費が事業費の5%を超えています。" sqref="I14:L15" xr:uid="{00000000-0002-0000-0200-000005000000}">
      <formula1>0</formula1>
      <formula2>U14</formula2>
    </dataValidation>
    <dataValidation type="whole" allowBlank="1" showInputMessage="1" showErrorMessage="1" error="⑩人件費が事業費の25％を超えています。" sqref="I11:L12" xr:uid="{00000000-0002-0000-0200-000006000000}">
      <formula1>0</formula1>
      <formula2>U11</formula2>
    </dataValidation>
  </dataValidations>
  <pageMargins left="0.70866141732283472" right="0.70866141732283472" top="0.74803149606299213" bottom="0.74803149606299213" header="0.31496062992125984" footer="0.31496062992125984"/>
  <pageSetup paperSize="9" scale="89" orientation="portrait" blackAndWhite="1" r:id="rId1"/>
  <headerFooter>
    <oddHeader>&amp;R実施要領　第２号様式</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対象経費</vt:lpstr>
      <vt:lpstr>【見本】収支予算書（１回目用）</vt:lpstr>
      <vt:lpstr>収支予算書（１回目用）</vt:lpstr>
      <vt:lpstr>【見本】収支予算書（2回目用）</vt:lpstr>
      <vt:lpstr>収支予算書（2回目用）</vt:lpstr>
      <vt:lpstr>'【見本】収支予算書（１回目用）'!Print_Area</vt:lpstr>
      <vt:lpstr>'【見本】収支予算書（2回目用）'!Print_Area</vt:lpstr>
      <vt:lpstr>'収支予算書（１回目用）'!Print_Area</vt:lpstr>
      <vt:lpstr>'収支予算書（2回目用）'!Print_Area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