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showInkAnnotation="0" updateLinks="never" codeName="ThisWorkbook"/>
  <xr:revisionPtr revIDLastSave="0" documentId="13_ncr:1_{45BE0093-42A5-43E6-B1FD-AB21FB023E1A}" xr6:coauthVersionLast="47" xr6:coauthVersionMax="47" xr10:uidLastSave="{00000000-0000-0000-0000-000000000000}"/>
  <bookViews>
    <workbookView xWindow="-108" yWindow="-108" windowWidth="23256" windowHeight="12456" tabRatio="716" xr2:uid="{00000000-000D-0000-FFFF-FFFF00000000}"/>
  </bookViews>
  <sheets>
    <sheet name="③住宅(エネマネ)" sheetId="30" r:id="rId1"/>
    <sheet name="③住宅以外(エネマネ)" sheetId="31" r:id="rId2"/>
  </sheets>
  <definedNames>
    <definedName name="_xlnm.Print_Area" localSheetId="0">'③住宅(エネマネ)'!$A$1:$V$23</definedName>
    <definedName name="_xlnm.Print_Area" localSheetId="1">'③住宅以外(エネマネ)'!$A$1:$V$21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31" l="1"/>
  <c r="H21" i="31" s="1"/>
  <c r="O20" i="31"/>
  <c r="Q20" i="31" s="1"/>
  <c r="F20" i="31"/>
  <c r="H20" i="31" s="1"/>
  <c r="Q19" i="31"/>
  <c r="F17" i="31"/>
  <c r="H17" i="31" s="1"/>
  <c r="Q16" i="31"/>
  <c r="F23" i="30"/>
  <c r="H23" i="30" s="1"/>
  <c r="O22" i="30"/>
  <c r="Q22" i="30" s="1"/>
  <c r="F22" i="30"/>
  <c r="H22" i="30" s="1"/>
  <c r="Q21" i="30"/>
  <c r="F19" i="30"/>
  <c r="H19" i="30" s="1"/>
  <c r="Q18" i="30"/>
  <c r="S18" i="30" l="1"/>
  <c r="S16" i="31"/>
  <c r="S19" i="31"/>
  <c r="S21" i="30"/>
</calcChain>
</file>

<file path=xl/sharedStrings.xml><?xml version="1.0" encoding="utf-8"?>
<sst xmlns="http://schemas.openxmlformats.org/spreadsheetml/2006/main" count="103" uniqueCount="51">
  <si>
    <t>〇</t>
    <phoneticPr fontId="2"/>
  </si>
  <si>
    <t>数値</t>
    <rPh sb="0" eb="2">
      <t>スウチ</t>
    </rPh>
    <phoneticPr fontId="2"/>
  </si>
  <si>
    <t>評価基準</t>
    <rPh sb="0" eb="2">
      <t>ヒョウカ</t>
    </rPh>
    <rPh sb="2" eb="4">
      <t>キジュン</t>
    </rPh>
    <phoneticPr fontId="2"/>
  </si>
  <si>
    <t>誘導水準</t>
    <rPh sb="0" eb="2">
      <t>ユウドウ</t>
    </rPh>
    <rPh sb="2" eb="4">
      <t>スイジュン</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</si>
  <si>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</si>
  <si>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必須
項目</t>
    <rPh sb="0" eb="2">
      <t>ヒッス</t>
    </rPh>
    <rPh sb="3" eb="5">
      <t>コウモク</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</si>
  <si>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</si>
  <si>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選択
項目</t>
    <rPh sb="0" eb="2">
      <t>センタク</t>
    </rPh>
    <rPh sb="3" eb="5">
      <t>コウモク</t>
    </rPh>
    <phoneticPr fontId="2"/>
  </si>
  <si>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</si>
  <si>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自由記載</t>
    <rPh sb="0" eb="2">
      <t>ジユウ</t>
    </rPh>
    <rPh sb="2" eb="4">
      <t>キサイ</t>
    </rPh>
    <phoneticPr fontId="2"/>
  </si>
  <si>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</si>
  <si>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</si>
  <si>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</si>
  <si>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</si>
  <si>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</si>
  <si>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</si>
  <si>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</si>
  <si>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</si>
  <si>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（７）エネルギーマネジメントの導入</t>
    <rPh sb="15" eb="17">
      <t>ドウニュウ</t>
    </rPh>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</si>
  <si>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</si>
  <si>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</si>
  <si>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</si>
  <si>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</si>
  <si>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</si>
  <si>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（２）需給調整に係る事項</t>
    <rPh sb="3" eb="5">
      <t>ジュキュウ</t>
    </rPh>
    <rPh sb="5" eb="7">
      <t>チョウセイ</t>
    </rPh>
    <rPh sb="8" eb="9">
      <t>カカ</t>
    </rPh>
    <rPh sb="10" eb="12">
      <t>ジコウ</t>
    </rPh>
    <phoneticPr fontId="3"/>
  </si>
  <si>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</si>
  <si>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</si>
  <si>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</si>
  <si>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</si>
  <si>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</si>
  <si>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基本方針のうち適合する基準等</t>
    <rPh sb="0" eb="2">
      <t>キホン</t>
    </rPh>
    <rPh sb="2" eb="4">
      <t>ホウシン</t>
    </rPh>
    <rPh sb="7" eb="9">
      <t>テキゴウ</t>
    </rPh>
    <rPh sb="11" eb="13">
      <t>キジュン</t>
    </rPh>
    <rPh sb="13" eb="14">
      <t>トウ</t>
    </rPh>
    <phoneticPr fontId="2"/>
  </si>
  <si>
    <t>評価
基準</t>
    <rPh sb="0" eb="2">
      <t>ヒョウカ</t>
    </rPh>
    <rPh sb="3" eb="5">
      <t>キジュン</t>
    </rPh>
    <phoneticPr fontId="2"/>
  </si>
  <si>
    <t>ア単位住戸の電気使用量について居住者が確認、分析及び管理できるシステムを全住戸に導入</t>
    <phoneticPr fontId="2"/>
  </si>
  <si>
    <t>→</t>
    <phoneticPr fontId="2"/>
  </si>
  <si>
    <t>イ（１）から（３）の点数の合計が２又は３</t>
    <rPh sb="10" eb="12">
      <t>テンスウ</t>
    </rPh>
    <rPh sb="13" eb="15">
      <t>ゴウケイ</t>
    </rPh>
    <rPh sb="17" eb="18">
      <t>マタ</t>
    </rPh>
    <phoneticPr fontId="2"/>
  </si>
  <si>
    <t>→</t>
  </si>
  <si>
    <t>誘導
水準</t>
    <rPh sb="0" eb="2">
      <t>ユウドウ</t>
    </rPh>
    <rPh sb="3" eb="5">
      <t>スイジュン</t>
    </rPh>
    <phoneticPr fontId="2"/>
  </si>
  <si>
    <t>イ（１）及び（２）の各点数が１以上</t>
    <rPh sb="4" eb="5">
      <t>オヨ</t>
    </rPh>
    <rPh sb="10" eb="13">
      <t>カクテンスウ</t>
    </rPh>
    <rPh sb="15" eb="17">
      <t>イジョウ</t>
    </rPh>
    <phoneticPr fontId="2"/>
  </si>
  <si>
    <t>（１）の点数</t>
    <rPh sb="4" eb="6">
      <t>テンスウ</t>
    </rPh>
    <phoneticPr fontId="2"/>
  </si>
  <si>
    <t>（２）の点数</t>
    <rPh sb="4" eb="6">
      <t>テンスウ</t>
    </rPh>
    <phoneticPr fontId="2"/>
  </si>
  <si>
    <t>　（１）から（３）までによる点数の合計が４以上</t>
    <rPh sb="21" eb="23">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</si>
  <si>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</si>
  <si>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</si>
  <si>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　（１）から（３）までによる点数の合計２が４以上</t>
    <rPh sb="22" eb="24">
      <t>イジョウ</t>
    </rPh>
    <phoneticPr fontId="2"/>
  </si>
  <si>
    <t>４ 環境への配慮のための措置並びにその取組状況（その２）【住宅】</t>
    <phoneticPr fontId="2"/>
  </si>
  <si>
    <t>４ 環境への配慮のための措置並びにその取組状況（その２）【住宅以外】</t>
    <rPh sb="31" eb="33">
      <t>イガイ</t>
    </rPh>
    <phoneticPr fontId="2"/>
  </si>
  <si>
    <t>基本方針のうち適合する基準</t>
    <rPh sb="0" eb="2">
      <t>キホン</t>
    </rPh>
    <rPh sb="2" eb="4">
      <t>ホウシン</t>
    </rPh>
    <rPh sb="7" eb="9">
      <t>テキゴウ</t>
    </rPh>
    <rPh sb="11" eb="13">
      <t>キジュン</t>
    </rPh>
    <phoneticPr fontId="2"/>
  </si>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</sst>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name val="Yu Gothic"/>
      <family val="3"/>
      <charset val="128"/>
      <scheme val="minor"/>
    </font>
    <font>
      <sz val="11"/>
      <color theme="1"/>
      <name val="Yu Gothic"/>
      <family val="2"/>
      <scheme val="minor"/>
    </font>
    <font>
      <sz val="11"/>
      <name val="ＭＳ Ｐゴシック"/>
      <family val="3"/>
      <charset val="128"/>
    </font>
    <font>
      <b/>
      <sz val="9"/>
      <name val="Yu Gothic"/>
      <family val="3"/>
      <charset val="128"/>
      <scheme val="minor"/>
    </font>
    <font>
      <sz val="8"/>
      <name val="Yu Gothic"/>
      <family val="3"/>
      <charset val="128"/>
      <scheme val="minor"/>
    </font>
    <font>
      <sz val="11"/>
      <name val="Yu Gothic"/>
      <family val="3"/>
      <charset val="128"/>
      <scheme val="minor"/>
    </font>
    <font>
      <b/>
      <sz val="10"/>
      <name val="Yu Gothic"/>
      <family val="3"/>
      <charset val="128"/>
      <scheme val="minor"/>
    </font>
    <font>
      <b/>
      <sz val="8"/>
      <name val="Yu Gothic"/>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s>
  <cellStyleXfs count="10">
    <xf numFmtId="0" fontId="0" fillId="0" borderId="0"/>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5" fillId="0" borderId="0"/>
    <xf numFmtId="0" fontId="1" fillId="0" borderId="0">
      <alignment vertical="center"/>
    </xf>
    <xf numFmtId="38" fontId="5" fillId="0" borderId="0" applyFont="0" applyFill="0" applyBorder="0" applyAlignment="0" applyProtection="0">
      <alignment vertical="center"/>
    </xf>
  </cellStyleXfs>
  <cellXfs count="98">
    <xf numFmtId="0" fontId="0" fillId="0" borderId="0" xfId="0"/>
    <xf numFmtId="0" fontId="4" fillId="0" borderId="0" xfId="0" applyFont="1"/>
    <xf numFmtId="0" fontId="4" fillId="0" borderId="0" xfId="0" applyFont="1" applyAlignment="1">
      <alignment vertical="center"/>
    </xf>
    <xf numFmtId="0" fontId="4" fillId="2" borderId="5" xfId="0" applyFont="1" applyFill="1" applyBorder="1" applyAlignment="1" applyProtection="1">
      <alignment horizontal="center" vertical="center"/>
      <protection locked="0"/>
    </xf>
    <xf numFmtId="0" fontId="4" fillId="0" borderId="0" xfId="0" applyFont="1" applyAlignment="1">
      <alignment horizontal="center"/>
    </xf>
    <xf numFmtId="0" fontId="4" fillId="0" borderId="0" xfId="0" applyFont="1" applyProtection="1">
      <protection locked="0"/>
    </xf>
    <xf numFmtId="0" fontId="4" fillId="0" borderId="0" xfId="0" applyFont="1" applyAlignment="1">
      <alignment horizontal="left" vertical="top"/>
    </xf>
    <xf numFmtId="0" fontId="9" fillId="0" borderId="0" xfId="0" applyFont="1"/>
    <xf numFmtId="0" fontId="4" fillId="0" borderId="0" xfId="0" applyFont="1" applyAlignment="1">
      <alignment horizontal="center" vertical="center"/>
    </xf>
    <xf numFmtId="0" fontId="4" fillId="2" borderId="5"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0" xfId="0" applyFont="1" applyProtection="1"/>
    <xf numFmtId="0" fontId="10" fillId="0" borderId="0" xfId="0" applyFont="1" applyAlignment="1" applyProtection="1">
      <alignment vertical="center"/>
    </xf>
    <xf numFmtId="0" fontId="4" fillId="0" borderId="0" xfId="0" applyFont="1" applyAlignment="1" applyProtection="1">
      <alignment vertical="center"/>
    </xf>
    <xf numFmtId="0" fontId="9" fillId="0" borderId="0" xfId="0" applyFont="1" applyProtection="1"/>
    <xf numFmtId="0" fontId="4" fillId="0" borderId="0" xfId="0" applyFont="1" applyAlignment="1" applyProtection="1">
      <alignment horizontal="center"/>
    </xf>
    <xf numFmtId="0" fontId="4" fillId="0" borderId="21" xfId="0" applyFont="1" applyBorder="1" applyProtection="1"/>
    <xf numFmtId="0" fontId="8" fillId="0" borderId="0" xfId="0" applyFont="1" applyAlignment="1" applyProtection="1">
      <alignment vertical="center"/>
    </xf>
    <xf numFmtId="0" fontId="4" fillId="0" borderId="0" xfId="0" applyFont="1" applyAlignment="1" applyProtection="1">
      <alignment horizontal="center" vertical="center"/>
    </xf>
    <xf numFmtId="0" fontId="7" fillId="5" borderId="2" xfId="0" applyFont="1" applyFill="1" applyBorder="1" applyAlignment="1" applyProtection="1">
      <alignment vertical="center"/>
    </xf>
    <xf numFmtId="0" fontId="7" fillId="5" borderId="7" xfId="0" applyFont="1" applyFill="1" applyBorder="1" applyAlignment="1" applyProtection="1">
      <alignment vertical="center"/>
    </xf>
    <xf numFmtId="0" fontId="7" fillId="5" borderId="3" xfId="0" applyFont="1" applyFill="1" applyBorder="1" applyAlignment="1" applyProtection="1">
      <alignment vertical="center"/>
    </xf>
    <xf numFmtId="0" fontId="8" fillId="0" borderId="0" xfId="0" applyFont="1" applyProtection="1"/>
    <xf numFmtId="0" fontId="4" fillId="0" borderId="7" xfId="0" applyFont="1" applyBorder="1" applyAlignment="1" applyProtection="1">
      <alignment vertical="center"/>
    </xf>
    <xf numFmtId="0" fontId="4" fillId="0" borderId="0" xfId="0" applyFont="1" applyAlignment="1" applyProtection="1">
      <alignment vertical="center" shrinkToFit="1"/>
    </xf>
    <xf numFmtId="0" fontId="4" fillId="0" borderId="0" xfId="0" applyFont="1" applyAlignment="1" applyProtection="1">
      <alignment shrinkToFit="1"/>
    </xf>
    <xf numFmtId="0" fontId="7" fillId="3" borderId="2" xfId="0" applyFont="1" applyFill="1" applyBorder="1" applyAlignment="1" applyProtection="1">
      <alignment vertical="center"/>
    </xf>
    <xf numFmtId="0" fontId="7" fillId="3" borderId="7" xfId="0" applyFont="1" applyFill="1" applyBorder="1" applyAlignment="1" applyProtection="1">
      <alignment vertical="center"/>
    </xf>
    <xf numFmtId="0" fontId="7" fillId="0" borderId="0" xfId="0" applyFont="1" applyAlignment="1" applyProtection="1">
      <alignment vertical="center"/>
    </xf>
    <xf numFmtId="0" fontId="4" fillId="0" borderId="9" xfId="0" applyFont="1" applyBorder="1" applyAlignment="1" applyProtection="1">
      <alignment horizontal="left" vertical="center" wrapText="1"/>
    </xf>
    <xf numFmtId="0" fontId="4" fillId="0" borderId="9" xfId="0" applyFont="1" applyBorder="1" applyAlignment="1" applyProtection="1">
      <alignment horizontal="center" vertical="center" wrapText="1"/>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7"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8" fillId="0" borderId="16" xfId="0" applyFont="1" applyBorder="1" applyProtection="1"/>
    <xf numFmtId="49" fontId="8" fillId="0" borderId="16" xfId="0" applyNumberFormat="1" applyFont="1" applyBorder="1" applyProtection="1"/>
    <xf numFmtId="0" fontId="8" fillId="6" borderId="16" xfId="0" applyFont="1" applyFill="1" applyBorder="1" applyAlignment="1" applyProtection="1">
      <alignment horizontal="center" vertical="center"/>
    </xf>
    <xf numFmtId="0" fontId="8" fillId="0" borderId="16" xfId="0" applyFont="1" applyBorder="1" applyAlignment="1" applyProtection="1">
      <alignment vertical="center"/>
    </xf>
    <xf numFmtId="0" fontId="8" fillId="0" borderId="16" xfId="0" applyFont="1" applyBorder="1" applyAlignment="1" applyProtection="1">
      <alignment shrinkToFit="1"/>
    </xf>
    <xf numFmtId="0" fontId="11" fillId="0" borderId="16" xfId="0" applyFont="1" applyBorder="1" applyAlignment="1" applyProtection="1">
      <alignment horizontal="right"/>
    </xf>
    <xf numFmtId="0" fontId="11" fillId="0" borderId="16" xfId="0" applyFont="1" applyBorder="1" applyProtection="1"/>
    <xf numFmtId="0" fontId="8" fillId="0" borderId="21" xfId="0" applyFont="1" applyBorder="1" applyProtection="1"/>
    <xf numFmtId="0" fontId="11" fillId="4" borderId="21" xfId="0" applyFont="1" applyFill="1" applyBorder="1" applyAlignment="1" applyProtection="1">
      <alignment horizontal="center" vertical="center"/>
    </xf>
    <xf numFmtId="0" fontId="8" fillId="0" borderId="21" xfId="0" applyFont="1" applyBorder="1" applyAlignment="1" applyProtection="1">
      <alignment horizontal="right" vertical="center"/>
    </xf>
    <xf numFmtId="0" fontId="8" fillId="0" borderId="21" xfId="0" applyFont="1" applyBorder="1" applyAlignment="1" applyProtection="1">
      <alignment shrinkToFit="1"/>
    </xf>
    <xf numFmtId="0" fontId="11" fillId="0" borderId="21" xfId="0" applyFont="1" applyBorder="1" applyProtection="1"/>
    <xf numFmtId="49" fontId="4" fillId="0" borderId="0" xfId="0" applyNumberFormat="1" applyFont="1" applyProtection="1"/>
    <xf numFmtId="0" fontId="4" fillId="6" borderId="0" xfId="0" applyFont="1" applyFill="1" applyAlignment="1" applyProtection="1">
      <alignment horizontal="center" vertical="center"/>
    </xf>
    <xf numFmtId="0" fontId="8" fillId="0" borderId="16" xfId="0" applyFont="1" applyBorder="1" applyAlignment="1" applyProtection="1">
      <alignment horizontal="right"/>
    </xf>
    <xf numFmtId="0" fontId="8" fillId="6" borderId="0" xfId="0" applyFont="1" applyFill="1" applyAlignment="1" applyProtection="1">
      <alignment horizontal="right"/>
    </xf>
    <xf numFmtId="0" fontId="11" fillId="4" borderId="0" xfId="0" applyFont="1" applyFill="1" applyAlignment="1" applyProtection="1">
      <alignment horizontal="center"/>
    </xf>
    <xf numFmtId="0" fontId="11" fillId="0" borderId="0" xfId="0" applyFont="1" applyProtection="1"/>
    <xf numFmtId="0" fontId="11" fillId="4" borderId="0" xfId="0" applyFont="1" applyFill="1" applyAlignment="1" applyProtection="1">
      <alignment horizontal="center" vertical="center"/>
    </xf>
    <xf numFmtId="0" fontId="11" fillId="0" borderId="0" xfId="0" applyFont="1" applyAlignment="1" applyProtection="1">
      <alignment horizontal="right"/>
    </xf>
    <xf numFmtId="0" fontId="11" fillId="4" borderId="21" xfId="0" applyFont="1" applyFill="1" applyBorder="1" applyAlignment="1" applyProtection="1">
      <alignment horizontal="center"/>
    </xf>
    <xf numFmtId="0" fontId="8" fillId="0" borderId="21" xfId="0" applyFont="1" applyBorder="1" applyAlignment="1" applyProtection="1">
      <alignment vertical="center" shrinkToFit="1"/>
    </xf>
    <xf numFmtId="0" fontId="7" fillId="3" borderId="3" xfId="0" applyFont="1" applyFill="1" applyBorder="1" applyAlignment="1" applyProtection="1">
      <alignment vertical="center"/>
    </xf>
    <xf numFmtId="0" fontId="4" fillId="0" borderId="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0" borderId="28"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 xfId="0" applyFont="1" applyBorder="1" applyAlignment="1" applyProtection="1">
      <alignment horizontal="distributed" vertical="center"/>
    </xf>
    <xf numFmtId="0" fontId="4" fillId="0" borderId="6" xfId="0" applyFont="1" applyBorder="1" applyAlignment="1" applyProtection="1">
      <alignment horizontal="distributed" vertical="center"/>
    </xf>
    <xf numFmtId="0" fontId="7" fillId="2" borderId="26"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3" xfId="0" applyFont="1" applyBorder="1" applyAlignment="1" applyProtection="1">
      <alignment horizontal="center" wrapText="1"/>
    </xf>
    <xf numFmtId="0" fontId="4" fillId="0" borderId="14" xfId="0" applyFont="1" applyBorder="1" applyAlignment="1" applyProtection="1">
      <alignment horizontal="center" wrapText="1"/>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2" xfId="0" applyFont="1" applyBorder="1" applyAlignment="1" applyProtection="1">
      <alignment horizontal="center" vertical="center"/>
    </xf>
    <xf numFmtId="0" fontId="4" fillId="0" borderId="13" xfId="0"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4" fillId="0" borderId="14" xfId="0" applyFont="1" applyBorder="1" applyAlignment="1" applyProtection="1">
      <alignment horizontal="center" vertical="center"/>
    </xf>
    <xf numFmtId="0" fontId="7" fillId="0" borderId="1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11" fillId="0" borderId="0" xfId="0" applyFont="1" applyAlignment="1" applyProtection="1">
      <alignment horizontal="left"/>
    </xf>
    <xf numFmtId="0" fontId="11" fillId="0" borderId="21" xfId="0" applyFont="1" applyBorder="1" applyAlignment="1" applyProtection="1">
      <alignment horizontal="center" shrinkToFit="1"/>
    </xf>
    <xf numFmtId="0" fontId="4" fillId="0" borderId="29" xfId="0" applyFont="1" applyBorder="1" applyAlignment="1" applyProtection="1">
      <alignment horizontal="left" vertical="center" wrapText="1"/>
    </xf>
    <xf numFmtId="0" fontId="4" fillId="0" borderId="30" xfId="0" applyFont="1" applyBorder="1" applyAlignment="1" applyProtection="1">
      <alignment horizontal="left" vertical="center" wrapText="1"/>
    </xf>
  </cellXfs>
  <cellStyles count="10">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2"/>
  <sheetViews>
    <sheetView showGridLines="0" tabSelected="1" view="pageBreakPreview" zoomScale="70" zoomScaleNormal="100" zoomScaleSheetLayoutView="70" workbookViewId="0">
      <selection activeCell="E3" sqref="E3:T3"/>
    </sheetView>
  </sheetViews>
  <sheetFormatPr defaultColWidth="8.59765625" defaultRowHeight="15"/>
  <cols>
    <col min="1" max="1" width="2" style="1" customWidth="1"/>
    <col min="2" max="2" width="6" style="1" customWidth="1"/>
    <col min="3" max="3" width="12" style="5" customWidth="1"/>
    <col min="4" max="5" width="11.09765625" style="5" customWidth="1"/>
    <col min="6" max="21" width="3.19921875" style="5" customWidth="1"/>
    <col min="22" max="22" width="0.59765625" style="1" customWidth="1"/>
    <col min="23" max="23" width="1.09765625" style="1" customWidth="1"/>
    <col min="24" max="24" width="3.6992187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13"/>
      <c r="B1" s="13" t="s">
        <v>44</v>
      </c>
      <c r="C1" s="14"/>
      <c r="D1" s="14"/>
      <c r="E1" s="14"/>
      <c r="F1" s="14"/>
      <c r="G1" s="14"/>
      <c r="H1" s="14"/>
      <c r="I1" s="14"/>
      <c r="J1" s="14"/>
      <c r="K1" s="14"/>
      <c r="L1" s="14"/>
      <c r="M1" s="19"/>
      <c r="N1" s="14"/>
      <c r="O1" s="12"/>
      <c r="P1" s="12"/>
      <c r="Q1" s="12"/>
      <c r="R1" s="12"/>
      <c r="S1" s="12"/>
      <c r="T1" s="12"/>
      <c r="U1" s="12"/>
      <c r="V1" s="12"/>
      <c r="AU1" s="1">
        <v>1</v>
      </c>
    </row>
    <row r="2" spans="1:49" ht="15.75" customHeight="1" thickBot="1">
      <c r="A2" s="12"/>
      <c r="B2" s="20" t="s">
        <v>18</v>
      </c>
      <c r="C2" s="21"/>
      <c r="D2" s="21"/>
      <c r="E2" s="21"/>
      <c r="F2" s="21"/>
      <c r="G2" s="21"/>
      <c r="H2" s="21"/>
      <c r="I2" s="21"/>
      <c r="J2" s="21"/>
      <c r="K2" s="21"/>
      <c r="L2" s="21"/>
      <c r="M2" s="21"/>
      <c r="N2" s="21"/>
      <c r="O2" s="21"/>
      <c r="P2" s="21"/>
      <c r="Q2" s="21"/>
      <c r="R2" s="21"/>
      <c r="S2" s="21"/>
      <c r="T2" s="22"/>
      <c r="U2" s="29"/>
      <c r="V2" s="12"/>
      <c r="AU2" s="1">
        <v>1</v>
      </c>
    </row>
    <row r="3" spans="1:49" ht="15.75" customHeight="1" thickBot="1">
      <c r="A3" s="12"/>
      <c r="B3" s="71" t="s">
        <v>46</v>
      </c>
      <c r="C3" s="71"/>
      <c r="D3" s="72"/>
      <c r="E3" s="73"/>
      <c r="F3" s="74"/>
      <c r="G3" s="74"/>
      <c r="H3" s="74"/>
      <c r="I3" s="74"/>
      <c r="J3" s="74"/>
      <c r="K3" s="74"/>
      <c r="L3" s="74"/>
      <c r="M3" s="74"/>
      <c r="N3" s="74"/>
      <c r="O3" s="74"/>
      <c r="P3" s="74"/>
      <c r="Q3" s="74"/>
      <c r="R3" s="74"/>
      <c r="S3" s="74"/>
      <c r="T3" s="75"/>
      <c r="U3" s="16"/>
      <c r="V3" s="12"/>
      <c r="X3" s="8" t="s">
        <v>2</v>
      </c>
      <c r="Y3" s="2" t="s">
        <v>3</v>
      </c>
      <c r="AT3" s="1">
        <v>1</v>
      </c>
    </row>
    <row r="4" spans="1:49" ht="19.95" customHeight="1">
      <c r="A4" s="12"/>
      <c r="B4" s="60" t="s">
        <v>5</v>
      </c>
      <c r="C4" s="77" t="s">
        <v>4</v>
      </c>
      <c r="D4" s="77"/>
      <c r="E4" s="63"/>
      <c r="F4" s="63"/>
      <c r="G4" s="63"/>
      <c r="H4" s="63"/>
      <c r="I4" s="63"/>
      <c r="J4" s="63"/>
      <c r="K4" s="63"/>
      <c r="L4" s="63"/>
      <c r="M4" s="63"/>
      <c r="N4" s="63"/>
      <c r="O4" s="63"/>
      <c r="P4" s="63"/>
      <c r="Q4" s="63"/>
      <c r="R4" s="63"/>
      <c r="S4" s="64"/>
      <c r="T4" s="67"/>
      <c r="U4" s="29"/>
      <c r="V4" s="12"/>
    </row>
    <row r="5" spans="1:49" ht="30" customHeight="1" thickBot="1">
      <c r="A5" s="12"/>
      <c r="B5" s="76"/>
      <c r="C5" s="77"/>
      <c r="D5" s="77"/>
      <c r="E5" s="77"/>
      <c r="F5" s="77"/>
      <c r="G5" s="77"/>
      <c r="H5" s="77"/>
      <c r="I5" s="77"/>
      <c r="J5" s="77"/>
      <c r="K5" s="77"/>
      <c r="L5" s="77"/>
      <c r="M5" s="77"/>
      <c r="N5" s="77"/>
      <c r="O5" s="77"/>
      <c r="P5" s="77"/>
      <c r="Q5" s="77"/>
      <c r="R5" s="77"/>
      <c r="S5" s="78"/>
      <c r="T5" s="68"/>
      <c r="U5" s="29"/>
      <c r="V5" s="12"/>
      <c r="AW5" s="2"/>
    </row>
    <row r="6" spans="1:49" ht="19.95" customHeight="1">
      <c r="A6" s="12"/>
      <c r="B6" s="30"/>
      <c r="C6" s="61" t="s">
        <v>48</v>
      </c>
      <c r="D6" s="61"/>
      <c r="E6" s="63" t="s">
        <v>6</v>
      </c>
      <c r="F6" s="63"/>
      <c r="G6" s="63"/>
      <c r="H6" s="63"/>
      <c r="I6" s="63"/>
      <c r="J6" s="63"/>
      <c r="K6" s="63"/>
      <c r="L6" s="63"/>
      <c r="M6" s="63"/>
      <c r="N6" s="63"/>
      <c r="O6" s="63"/>
      <c r="P6" s="63"/>
      <c r="Q6" s="63"/>
      <c r="R6" s="63"/>
      <c r="S6" s="64"/>
      <c r="T6" s="67"/>
      <c r="U6" s="16"/>
      <c r="V6" s="12"/>
      <c r="Y6" s="8" t="s">
        <v>2</v>
      </c>
      <c r="Z6" s="2" t="s">
        <v>3</v>
      </c>
      <c r="AA6" s="2"/>
      <c r="AB6" s="8"/>
      <c r="AC6" s="8"/>
      <c r="AD6" s="8"/>
      <c r="AE6" s="8"/>
      <c r="AF6" s="8"/>
      <c r="AG6" s="4"/>
      <c r="AH6" s="4"/>
      <c r="AI6" s="4"/>
      <c r="AJ6" s="4"/>
      <c r="AK6" s="4"/>
      <c r="AL6" s="4"/>
      <c r="AM6" s="4"/>
      <c r="AN6" s="4"/>
      <c r="AO6" s="4"/>
      <c r="AP6" s="4"/>
      <c r="AQ6" s="4"/>
      <c r="AR6" s="4"/>
      <c r="AU6" s="1">
        <v>1</v>
      </c>
    </row>
    <row r="7" spans="1:49" ht="30" customHeight="1" thickBot="1">
      <c r="A7" s="12"/>
      <c r="B7" s="31" t="s">
        <v>7</v>
      </c>
      <c r="C7" s="62"/>
      <c r="D7" s="62"/>
      <c r="E7" s="65"/>
      <c r="F7" s="65"/>
      <c r="G7" s="65"/>
      <c r="H7" s="65"/>
      <c r="I7" s="65"/>
      <c r="J7" s="65"/>
      <c r="K7" s="65"/>
      <c r="L7" s="65"/>
      <c r="M7" s="65"/>
      <c r="N7" s="65"/>
      <c r="O7" s="65"/>
      <c r="P7" s="65"/>
      <c r="Q7" s="65"/>
      <c r="R7" s="65"/>
      <c r="S7" s="66"/>
      <c r="T7" s="68"/>
      <c r="U7" s="16"/>
      <c r="V7" s="12"/>
      <c r="Y7" s="8"/>
      <c r="Z7" s="2"/>
      <c r="AA7" s="2"/>
      <c r="AB7" s="8"/>
      <c r="AC7" s="8"/>
      <c r="AD7" s="8"/>
      <c r="AE7" s="8"/>
      <c r="AF7" s="8"/>
      <c r="AG7" s="4"/>
      <c r="AH7" s="4"/>
      <c r="AI7" s="4"/>
      <c r="AJ7" s="4"/>
      <c r="AK7" s="4"/>
      <c r="AL7" s="4"/>
      <c r="AM7" s="4"/>
      <c r="AN7" s="4"/>
      <c r="AO7" s="4"/>
      <c r="AP7" s="4"/>
      <c r="AQ7" s="4"/>
      <c r="AR7" s="4"/>
      <c r="AW7" s="2"/>
    </row>
    <row r="8" spans="1:49" ht="62.4" customHeight="1" thickBot="1">
      <c r="A8" s="12"/>
      <c r="B8" s="32"/>
      <c r="C8" s="62"/>
      <c r="D8" s="62"/>
      <c r="E8" s="69" t="s">
        <v>8</v>
      </c>
      <c r="F8" s="69"/>
      <c r="G8" s="69"/>
      <c r="H8" s="69"/>
      <c r="I8" s="69"/>
      <c r="J8" s="69"/>
      <c r="K8" s="69"/>
      <c r="L8" s="69"/>
      <c r="M8" s="69"/>
      <c r="N8" s="69"/>
      <c r="O8" s="69"/>
      <c r="P8" s="69"/>
      <c r="Q8" s="69"/>
      <c r="R8" s="69"/>
      <c r="S8" s="70"/>
      <c r="T8" s="9"/>
      <c r="U8" s="26"/>
      <c r="V8" s="12"/>
      <c r="X8" s="7"/>
      <c r="Y8" s="6" t="s">
        <v>9</v>
      </c>
      <c r="Z8" s="6"/>
      <c r="AA8" s="6"/>
      <c r="AB8" s="6"/>
      <c r="AC8" s="6"/>
      <c r="AD8" s="6"/>
      <c r="AE8" s="8"/>
      <c r="AF8" s="8"/>
      <c r="AG8" s="8"/>
      <c r="AH8" s="4"/>
      <c r="AI8" s="4"/>
      <c r="AJ8" s="4"/>
      <c r="AK8" s="4"/>
      <c r="AL8" s="4"/>
      <c r="AM8" s="4"/>
      <c r="AN8" s="4"/>
      <c r="AO8" s="4"/>
      <c r="AP8" s="4"/>
      <c r="AQ8" s="4"/>
      <c r="AR8" s="4"/>
      <c r="AS8" s="4"/>
      <c r="AW8" s="2"/>
    </row>
    <row r="9" spans="1:49" ht="49.95" customHeight="1" thickBot="1">
      <c r="A9" s="12"/>
      <c r="B9" s="32"/>
      <c r="C9" s="62"/>
      <c r="D9" s="62"/>
      <c r="E9" s="63" t="s">
        <v>10</v>
      </c>
      <c r="F9" s="63"/>
      <c r="G9" s="63"/>
      <c r="H9" s="63"/>
      <c r="I9" s="63"/>
      <c r="J9" s="63"/>
      <c r="K9" s="63"/>
      <c r="L9" s="63"/>
      <c r="M9" s="63"/>
      <c r="N9" s="63"/>
      <c r="O9" s="63"/>
      <c r="P9" s="63"/>
      <c r="Q9" s="63"/>
      <c r="R9" s="63"/>
      <c r="S9" s="64"/>
      <c r="T9" s="9"/>
      <c r="U9" s="26"/>
      <c r="V9" s="12"/>
      <c r="X9" s="7"/>
      <c r="Y9" s="6" t="s">
        <v>1</v>
      </c>
      <c r="Z9" s="6"/>
      <c r="AA9" s="6"/>
      <c r="AB9" s="6"/>
      <c r="AC9" s="6"/>
      <c r="AD9" s="6"/>
      <c r="AE9" s="8"/>
      <c r="AF9" s="8"/>
      <c r="AG9" s="8"/>
      <c r="AH9" s="4"/>
      <c r="AI9" s="4"/>
      <c r="AJ9" s="4"/>
      <c r="AK9" s="4"/>
      <c r="AL9" s="4"/>
      <c r="AM9" s="4"/>
      <c r="AN9" s="4"/>
      <c r="AO9" s="4"/>
      <c r="AP9" s="4"/>
      <c r="AQ9" s="4"/>
      <c r="AR9" s="4"/>
      <c r="AS9" s="4"/>
      <c r="AW9" s="2"/>
    </row>
    <row r="10" spans="1:49" ht="61.2" customHeight="1" thickBot="1">
      <c r="A10" s="12"/>
      <c r="B10" s="32"/>
      <c r="C10" s="62" t="s">
        <v>47</v>
      </c>
      <c r="D10" s="62"/>
      <c r="E10" s="65" t="s">
        <v>11</v>
      </c>
      <c r="F10" s="65"/>
      <c r="G10" s="65"/>
      <c r="H10" s="65"/>
      <c r="I10" s="65"/>
      <c r="J10" s="65"/>
      <c r="K10" s="65"/>
      <c r="L10" s="65"/>
      <c r="M10" s="65"/>
      <c r="N10" s="65"/>
      <c r="O10" s="65"/>
      <c r="P10" s="65"/>
      <c r="Q10" s="65"/>
      <c r="R10" s="65"/>
      <c r="S10" s="66"/>
      <c r="T10" s="3"/>
      <c r="U10" s="26"/>
      <c r="V10" s="12"/>
      <c r="X10" s="7"/>
      <c r="Y10" s="6" t="s">
        <v>9</v>
      </c>
      <c r="Z10" s="6"/>
      <c r="AA10" s="6"/>
      <c r="AB10" s="6"/>
      <c r="AC10" s="6"/>
      <c r="AD10" s="6"/>
      <c r="AE10" s="8"/>
      <c r="AF10" s="8"/>
      <c r="AG10" s="8"/>
      <c r="AH10" s="4"/>
      <c r="AI10" s="4"/>
      <c r="AJ10" s="4"/>
      <c r="AK10" s="4"/>
      <c r="AL10" s="4"/>
      <c r="AM10" s="4"/>
      <c r="AN10" s="4"/>
      <c r="AO10" s="4"/>
      <c r="AP10" s="4"/>
      <c r="AQ10" s="4"/>
      <c r="AR10" s="4"/>
      <c r="AS10" s="4"/>
      <c r="AW10" s="2"/>
    </row>
    <row r="11" spans="1:49" ht="49.95" customHeight="1" thickBot="1">
      <c r="A11" s="12"/>
      <c r="B11" s="32"/>
      <c r="C11" s="62"/>
      <c r="D11" s="62"/>
      <c r="E11" s="69" t="s">
        <v>12</v>
      </c>
      <c r="F11" s="69"/>
      <c r="G11" s="69"/>
      <c r="H11" s="69"/>
      <c r="I11" s="69"/>
      <c r="J11" s="69"/>
      <c r="K11" s="69"/>
      <c r="L11" s="69"/>
      <c r="M11" s="69"/>
      <c r="N11" s="69"/>
      <c r="O11" s="69"/>
      <c r="P11" s="69"/>
      <c r="Q11" s="69"/>
      <c r="R11" s="69"/>
      <c r="S11" s="70"/>
      <c r="T11" s="9"/>
      <c r="U11" s="26"/>
      <c r="V11" s="12"/>
      <c r="X11" s="7"/>
      <c r="Y11" s="6" t="s">
        <v>1</v>
      </c>
      <c r="Z11" s="6"/>
      <c r="AA11" s="6"/>
      <c r="AB11" s="6"/>
      <c r="AC11" s="6"/>
      <c r="AD11" s="6"/>
      <c r="AE11" s="8"/>
      <c r="AF11" s="8"/>
      <c r="AG11" s="8"/>
      <c r="AH11" s="4"/>
      <c r="AI11" s="4"/>
      <c r="AJ11" s="4"/>
      <c r="AK11" s="4"/>
      <c r="AL11" s="4"/>
      <c r="AM11" s="4"/>
      <c r="AN11" s="4"/>
      <c r="AO11" s="4"/>
      <c r="AP11" s="4"/>
      <c r="AQ11" s="4"/>
      <c r="AR11" s="4"/>
      <c r="AS11" s="4"/>
      <c r="AW11" s="2"/>
    </row>
    <row r="12" spans="1:49" ht="49.95" customHeight="1" thickBot="1">
      <c r="A12" s="12"/>
      <c r="B12" s="32"/>
      <c r="C12" s="62"/>
      <c r="D12" s="62"/>
      <c r="E12" s="63" t="s">
        <v>13</v>
      </c>
      <c r="F12" s="63"/>
      <c r="G12" s="63"/>
      <c r="H12" s="63"/>
      <c r="I12" s="63"/>
      <c r="J12" s="63"/>
      <c r="K12" s="63"/>
      <c r="L12" s="63"/>
      <c r="M12" s="63"/>
      <c r="N12" s="63"/>
      <c r="O12" s="63"/>
      <c r="P12" s="63"/>
      <c r="Q12" s="63"/>
      <c r="R12" s="63"/>
      <c r="S12" s="64"/>
      <c r="T12" s="9"/>
      <c r="U12" s="26"/>
      <c r="V12" s="12"/>
      <c r="X12" s="7"/>
      <c r="Y12" s="6" t="s">
        <v>1</v>
      </c>
      <c r="Z12" s="6"/>
      <c r="AA12" s="6"/>
      <c r="AB12" s="6"/>
      <c r="AC12" s="6"/>
      <c r="AD12" s="6"/>
      <c r="AE12" s="8"/>
      <c r="AF12" s="8"/>
      <c r="AG12" s="8"/>
      <c r="AH12" s="4"/>
      <c r="AI12" s="4"/>
      <c r="AJ12" s="4"/>
      <c r="AK12" s="4"/>
      <c r="AL12" s="4"/>
      <c r="AM12" s="4"/>
      <c r="AN12" s="4"/>
      <c r="AO12" s="4"/>
      <c r="AP12" s="4"/>
      <c r="AQ12" s="4"/>
      <c r="AR12" s="4"/>
      <c r="AS12" s="4"/>
      <c r="AW12" s="2"/>
    </row>
    <row r="13" spans="1:49" ht="49.95" customHeight="1" thickBot="1">
      <c r="A13" s="12"/>
      <c r="B13" s="32"/>
      <c r="C13" s="62" t="s">
        <v>49</v>
      </c>
      <c r="D13" s="62"/>
      <c r="E13" s="65" t="s">
        <v>14</v>
      </c>
      <c r="F13" s="65"/>
      <c r="G13" s="65"/>
      <c r="H13" s="65"/>
      <c r="I13" s="65"/>
      <c r="J13" s="65"/>
      <c r="K13" s="65"/>
      <c r="L13" s="65"/>
      <c r="M13" s="65"/>
      <c r="N13" s="65"/>
      <c r="O13" s="65"/>
      <c r="P13" s="65"/>
      <c r="Q13" s="65"/>
      <c r="R13" s="65"/>
      <c r="S13" s="66"/>
      <c r="T13" s="9"/>
      <c r="U13" s="26"/>
      <c r="V13" s="12"/>
      <c r="X13" s="7"/>
      <c r="Y13" s="6" t="s">
        <v>9</v>
      </c>
      <c r="Z13" s="6"/>
      <c r="AA13" s="6"/>
      <c r="AB13" s="6"/>
      <c r="AC13" s="6"/>
      <c r="AD13" s="6"/>
      <c r="AE13" s="8"/>
      <c r="AF13" s="8"/>
      <c r="AG13" s="8"/>
      <c r="AH13" s="4"/>
      <c r="AI13" s="4"/>
      <c r="AJ13" s="4"/>
      <c r="AK13" s="4"/>
      <c r="AL13" s="4"/>
      <c r="AM13" s="4"/>
      <c r="AN13" s="4"/>
      <c r="AO13" s="4"/>
      <c r="AP13" s="4"/>
      <c r="AQ13" s="4"/>
      <c r="AR13" s="4"/>
      <c r="AS13" s="4"/>
      <c r="AW13" s="2"/>
    </row>
    <row r="14" spans="1:49" ht="49.95" customHeight="1" thickBot="1">
      <c r="A14" s="12"/>
      <c r="B14" s="32"/>
      <c r="C14" s="62"/>
      <c r="D14" s="62"/>
      <c r="E14" s="69" t="s">
        <v>15</v>
      </c>
      <c r="F14" s="69"/>
      <c r="G14" s="69"/>
      <c r="H14" s="69"/>
      <c r="I14" s="69"/>
      <c r="J14" s="69"/>
      <c r="K14" s="69"/>
      <c r="L14" s="69"/>
      <c r="M14" s="69"/>
      <c r="N14" s="69"/>
      <c r="O14" s="69"/>
      <c r="P14" s="69"/>
      <c r="Q14" s="69"/>
      <c r="R14" s="69"/>
      <c r="S14" s="70"/>
      <c r="T14" s="3"/>
      <c r="U14" s="26"/>
      <c r="V14" s="12"/>
      <c r="X14" s="7"/>
      <c r="Y14" s="6" t="s">
        <v>1</v>
      </c>
      <c r="Z14" s="6"/>
      <c r="AA14" s="6"/>
      <c r="AB14" s="6"/>
      <c r="AC14" s="6"/>
      <c r="AD14" s="6"/>
      <c r="AE14" s="8"/>
      <c r="AF14" s="8"/>
      <c r="AG14" s="8"/>
      <c r="AH14" s="4"/>
      <c r="AI14" s="4"/>
      <c r="AJ14" s="4"/>
      <c r="AK14" s="4"/>
      <c r="AL14" s="4"/>
      <c r="AM14" s="4"/>
      <c r="AN14" s="4"/>
      <c r="AO14" s="4"/>
      <c r="AP14" s="4"/>
      <c r="AQ14" s="4"/>
      <c r="AR14" s="4"/>
      <c r="AS14" s="4"/>
      <c r="AW14" s="2"/>
    </row>
    <row r="15" spans="1:49" ht="75.599999999999994" customHeight="1" thickBot="1">
      <c r="A15" s="12"/>
      <c r="B15" s="32"/>
      <c r="C15" s="62"/>
      <c r="D15" s="62"/>
      <c r="E15" s="69" t="s">
        <v>16</v>
      </c>
      <c r="F15" s="69"/>
      <c r="G15" s="69"/>
      <c r="H15" s="69"/>
      <c r="I15" s="69"/>
      <c r="J15" s="69"/>
      <c r="K15" s="69"/>
      <c r="L15" s="69"/>
      <c r="M15" s="69"/>
      <c r="N15" s="69"/>
      <c r="O15" s="69"/>
      <c r="P15" s="69"/>
      <c r="Q15" s="69"/>
      <c r="R15" s="69"/>
      <c r="S15" s="70"/>
      <c r="T15" s="9"/>
      <c r="U15" s="26"/>
      <c r="V15" s="12"/>
      <c r="X15" s="7"/>
      <c r="Y15" s="6" t="s">
        <v>1</v>
      </c>
      <c r="Z15" s="6"/>
      <c r="AA15" s="6"/>
      <c r="AB15" s="6"/>
      <c r="AC15" s="6"/>
      <c r="AD15" s="6"/>
      <c r="AE15" s="8"/>
      <c r="AF15" s="8"/>
      <c r="AG15" s="8"/>
      <c r="AH15" s="4"/>
      <c r="AI15" s="4"/>
      <c r="AJ15" s="4"/>
      <c r="AK15" s="4"/>
      <c r="AL15" s="4"/>
      <c r="AM15" s="4"/>
      <c r="AN15" s="4"/>
      <c r="AO15" s="4"/>
      <c r="AP15" s="4"/>
      <c r="AQ15" s="4"/>
      <c r="AR15" s="4"/>
      <c r="AS15" s="4"/>
      <c r="AW15" s="2"/>
    </row>
    <row r="16" spans="1:49" s="7" customFormat="1" ht="49.95" customHeight="1" thickBot="1">
      <c r="A16" s="12"/>
      <c r="B16" s="33"/>
      <c r="C16" s="62"/>
      <c r="D16" s="62"/>
      <c r="E16" s="63" t="s">
        <v>17</v>
      </c>
      <c r="F16" s="63"/>
      <c r="G16" s="63"/>
      <c r="H16" s="63"/>
      <c r="I16" s="63"/>
      <c r="J16" s="63"/>
      <c r="K16" s="63"/>
      <c r="L16" s="63"/>
      <c r="M16" s="63"/>
      <c r="N16" s="63"/>
      <c r="O16" s="63"/>
      <c r="P16" s="63"/>
      <c r="Q16" s="63"/>
      <c r="R16" s="63"/>
      <c r="S16" s="64"/>
      <c r="T16" s="10"/>
      <c r="U16" s="15"/>
      <c r="V16" s="15"/>
      <c r="Y16" s="1"/>
      <c r="Z16" s="1"/>
      <c r="AA16" s="1"/>
      <c r="AB16" s="1"/>
      <c r="AC16" s="1"/>
      <c r="AD16" s="1"/>
      <c r="AE16" s="1"/>
      <c r="AF16" s="1"/>
      <c r="AG16" s="1"/>
      <c r="AH16" s="1"/>
      <c r="AI16" s="1"/>
      <c r="AJ16" s="1"/>
      <c r="AK16" s="1"/>
      <c r="AL16" s="1"/>
      <c r="AM16" s="1"/>
      <c r="AN16" s="1"/>
      <c r="AO16" s="1"/>
      <c r="AP16" s="1"/>
      <c r="AQ16" s="1"/>
      <c r="AR16" s="1"/>
      <c r="AS16" s="1"/>
      <c r="AT16" s="1"/>
      <c r="AU16" s="1"/>
      <c r="AW16" s="2"/>
    </row>
    <row r="17" spans="1:49" s="7" customFormat="1" ht="16.2" customHeight="1" thickBot="1">
      <c r="A17" s="12"/>
      <c r="B17" s="24"/>
      <c r="C17" s="34"/>
      <c r="D17" s="34"/>
      <c r="E17" s="35"/>
      <c r="F17" s="35"/>
      <c r="G17" s="35"/>
      <c r="H17" s="35"/>
      <c r="I17" s="35"/>
      <c r="J17" s="35"/>
      <c r="K17" s="35"/>
      <c r="L17" s="35"/>
      <c r="M17" s="35"/>
      <c r="N17" s="35"/>
      <c r="O17" s="35"/>
      <c r="P17" s="35"/>
      <c r="Q17" s="35"/>
      <c r="R17" s="35"/>
      <c r="S17" s="35"/>
      <c r="T17" s="36"/>
      <c r="U17" s="15"/>
      <c r="V17" s="15"/>
      <c r="Y17" s="1"/>
      <c r="Z17" s="1"/>
      <c r="AA17" s="1"/>
      <c r="AB17" s="1"/>
      <c r="AC17" s="1"/>
      <c r="AD17" s="1"/>
      <c r="AE17" s="1"/>
      <c r="AF17" s="1"/>
      <c r="AG17" s="1"/>
      <c r="AH17" s="1"/>
      <c r="AI17" s="1"/>
      <c r="AJ17" s="1"/>
      <c r="AK17" s="1"/>
      <c r="AL17" s="1"/>
      <c r="AM17" s="1"/>
      <c r="AN17" s="1"/>
      <c r="AO17" s="1"/>
      <c r="AP17" s="1"/>
      <c r="AQ17" s="1"/>
      <c r="AR17" s="1"/>
      <c r="AS17" s="1"/>
      <c r="AT17" s="1"/>
      <c r="AU17" s="1"/>
      <c r="AW17" s="2"/>
    </row>
    <row r="18" spans="1:49" ht="15.75" customHeight="1">
      <c r="A18" s="12"/>
      <c r="B18" s="79" t="s">
        <v>31</v>
      </c>
      <c r="C18" s="37" t="s">
        <v>32</v>
      </c>
      <c r="D18" s="37"/>
      <c r="E18" s="38"/>
      <c r="F18" s="39"/>
      <c r="G18" s="40"/>
      <c r="H18" s="41"/>
      <c r="I18" s="41"/>
      <c r="J18" s="41"/>
      <c r="K18" s="37"/>
      <c r="L18" s="37"/>
      <c r="M18" s="37"/>
      <c r="N18" s="37"/>
      <c r="O18" s="37"/>
      <c r="P18" s="42" t="s">
        <v>33</v>
      </c>
      <c r="Q18" s="43" t="str">
        <f>IF(T4="○","適合","不適合")</f>
        <v>不適合</v>
      </c>
      <c r="R18" s="43"/>
      <c r="S18" s="81" t="str">
        <f>IF(AND(Q18="適合",H19="適合"),"適合","不適合")</f>
        <v>不適合</v>
      </c>
      <c r="T18" s="82"/>
      <c r="U18" s="12"/>
      <c r="V18" s="12"/>
      <c r="Y18" s="6"/>
    </row>
    <row r="19" spans="1:49" ht="15.75" customHeight="1" thickBot="1">
      <c r="A19" s="12"/>
      <c r="B19" s="80"/>
      <c r="C19" s="44" t="s">
        <v>34</v>
      </c>
      <c r="D19" s="44"/>
      <c r="E19" s="44"/>
      <c r="F19" s="45">
        <f>COUNTIF(T6:T16,"○")</f>
        <v>0</v>
      </c>
      <c r="G19" s="46" t="s">
        <v>35</v>
      </c>
      <c r="H19" s="95" t="str">
        <f>IF(F19&gt;1,"適合","不適合")</f>
        <v>不適合</v>
      </c>
      <c r="I19" s="95"/>
      <c r="J19" s="47"/>
      <c r="K19" s="48"/>
      <c r="L19" s="44"/>
      <c r="M19" s="44"/>
      <c r="N19" s="44"/>
      <c r="O19" s="44"/>
      <c r="P19" s="44"/>
      <c r="Q19" s="44"/>
      <c r="R19" s="44"/>
      <c r="S19" s="83"/>
      <c r="T19" s="84"/>
      <c r="U19" s="12"/>
      <c r="V19" s="12"/>
      <c r="Y19" s="6" t="s">
        <v>0</v>
      </c>
      <c r="AU19" s="1">
        <v>2</v>
      </c>
    </row>
    <row r="20" spans="1:49" ht="4.2" customHeight="1" thickBot="1">
      <c r="A20" s="12"/>
      <c r="B20" s="12"/>
      <c r="C20" s="12"/>
      <c r="D20" s="12"/>
      <c r="E20" s="49"/>
      <c r="F20" s="50"/>
      <c r="G20" s="14"/>
      <c r="H20" s="12"/>
      <c r="I20" s="12"/>
      <c r="J20" s="12"/>
      <c r="K20" s="12"/>
      <c r="L20" s="12"/>
      <c r="M20" s="12"/>
      <c r="N20" s="12"/>
      <c r="O20" s="12"/>
      <c r="P20" s="12"/>
      <c r="Q20" s="12"/>
      <c r="R20" s="12"/>
      <c r="S20" s="12"/>
      <c r="T20" s="12"/>
      <c r="U20" s="12"/>
      <c r="V20" s="12"/>
      <c r="Y20" s="6" t="s">
        <v>0</v>
      </c>
      <c r="AU20" s="1">
        <v>2</v>
      </c>
    </row>
    <row r="21" spans="1:49" ht="15.75" customHeight="1">
      <c r="A21" s="12"/>
      <c r="B21" s="85" t="s">
        <v>36</v>
      </c>
      <c r="C21" s="37" t="s">
        <v>32</v>
      </c>
      <c r="D21" s="37"/>
      <c r="E21" s="38"/>
      <c r="F21" s="39"/>
      <c r="G21" s="40"/>
      <c r="H21" s="41"/>
      <c r="I21" s="41"/>
      <c r="J21" s="41"/>
      <c r="K21" s="37"/>
      <c r="L21" s="37"/>
      <c r="M21" s="37"/>
      <c r="N21" s="37"/>
      <c r="O21" s="37"/>
      <c r="P21" s="51" t="s">
        <v>33</v>
      </c>
      <c r="Q21" s="43" t="str">
        <f>IF(T4="○","適合","不適合")</f>
        <v>不適合</v>
      </c>
      <c r="R21" s="43"/>
      <c r="S21" s="88" t="str">
        <f>IF(AND(Q21="適合",H22="適合",Q22="適合",H23="適合"),"適合","不適合")</f>
        <v>不適合</v>
      </c>
      <c r="T21" s="89"/>
      <c r="U21" s="12"/>
      <c r="V21" s="12"/>
      <c r="Y21" s="6"/>
    </row>
    <row r="22" spans="1:49" ht="15.75" customHeight="1">
      <c r="A22" s="12"/>
      <c r="B22" s="86"/>
      <c r="C22" s="23" t="s">
        <v>37</v>
      </c>
      <c r="D22" s="23"/>
      <c r="E22" s="52" t="s">
        <v>38</v>
      </c>
      <c r="F22" s="53">
        <f>COUNTIF(T6:T9,"○")</f>
        <v>0</v>
      </c>
      <c r="G22" s="52" t="s">
        <v>33</v>
      </c>
      <c r="H22" s="94" t="str">
        <f>IF(F22&gt;=1,"適合","不適合")</f>
        <v>不適合</v>
      </c>
      <c r="I22" s="94"/>
      <c r="J22" s="54"/>
      <c r="K22" s="54"/>
      <c r="L22" s="18" t="s">
        <v>39</v>
      </c>
      <c r="M22" s="23"/>
      <c r="N22" s="23"/>
      <c r="O22" s="55">
        <f>COUNTIF(T10:T12,"○")</f>
        <v>0</v>
      </c>
      <c r="P22" s="56" t="s">
        <v>33</v>
      </c>
      <c r="Q22" s="54" t="str">
        <f>IF(O22&gt;=1,"適合","不適合")</f>
        <v>不適合</v>
      </c>
      <c r="R22" s="54"/>
      <c r="S22" s="90"/>
      <c r="T22" s="91"/>
      <c r="U22" s="12"/>
      <c r="V22" s="12"/>
      <c r="Y22" s="6" t="s">
        <v>0</v>
      </c>
      <c r="AU22" s="1">
        <v>2</v>
      </c>
    </row>
    <row r="23" spans="1:49" ht="15.75" customHeight="1" thickBot="1">
      <c r="A23" s="12"/>
      <c r="B23" s="87"/>
      <c r="C23" s="44" t="s">
        <v>40</v>
      </c>
      <c r="D23" s="44"/>
      <c r="E23" s="44"/>
      <c r="F23" s="57">
        <f>COUNTIF(T6:T16,"○")</f>
        <v>0</v>
      </c>
      <c r="G23" s="46" t="s">
        <v>33</v>
      </c>
      <c r="H23" s="48" t="str">
        <f>IF(F23&gt;3,"適合","不適合")</f>
        <v>不適合</v>
      </c>
      <c r="I23" s="17"/>
      <c r="J23" s="17"/>
      <c r="K23" s="48"/>
      <c r="L23" s="58"/>
      <c r="M23" s="58"/>
      <c r="N23" s="58"/>
      <c r="O23" s="58"/>
      <c r="P23" s="58"/>
      <c r="Q23" s="58"/>
      <c r="R23" s="58"/>
      <c r="S23" s="92"/>
      <c r="T23" s="93"/>
      <c r="U23" s="25"/>
      <c r="V23" s="12"/>
      <c r="Y23" s="6" t="s">
        <v>0</v>
      </c>
      <c r="AU23" s="1">
        <v>2</v>
      </c>
    </row>
    <row r="24" spans="1:49" ht="15.75" customHeight="1">
      <c r="C24" s="1"/>
      <c r="D24" s="1"/>
      <c r="E24" s="1"/>
      <c r="F24" s="11"/>
      <c r="G24" s="2"/>
      <c r="H24" s="1"/>
      <c r="I24" s="1"/>
      <c r="J24" s="1"/>
      <c r="K24" s="1"/>
      <c r="L24" s="1"/>
      <c r="M24" s="1"/>
      <c r="N24" s="1"/>
      <c r="O24" s="1"/>
      <c r="P24" s="1"/>
      <c r="Q24" s="1"/>
      <c r="R24" s="1"/>
      <c r="S24" s="1"/>
      <c r="T24" s="1"/>
      <c r="U24" s="1"/>
      <c r="Y24" s="6" t="s">
        <v>0</v>
      </c>
      <c r="AU24" s="1">
        <v>2</v>
      </c>
    </row>
    <row r="25" spans="1:49" ht="15.75" customHeight="1">
      <c r="C25" s="1"/>
      <c r="D25" s="1"/>
      <c r="E25" s="1"/>
      <c r="F25" s="8"/>
      <c r="G25" s="2"/>
      <c r="H25" s="1"/>
      <c r="I25" s="1"/>
      <c r="J25" s="1"/>
      <c r="K25" s="1"/>
      <c r="L25" s="1"/>
      <c r="M25" s="1"/>
      <c r="N25" s="1"/>
      <c r="O25" s="1"/>
      <c r="P25" s="1"/>
      <c r="Q25" s="1"/>
      <c r="R25" s="1"/>
      <c r="S25" s="1"/>
      <c r="T25" s="1"/>
      <c r="U25" s="1"/>
      <c r="AU25" s="1">
        <v>2</v>
      </c>
    </row>
    <row r="26" spans="1:49" ht="15.75" customHeight="1">
      <c r="C26" s="2"/>
      <c r="D26" s="1"/>
      <c r="E26" s="1"/>
      <c r="F26" s="11"/>
      <c r="G26" s="2"/>
      <c r="H26" s="2"/>
      <c r="I26" s="2"/>
      <c r="J26" s="2"/>
      <c r="K26" s="2"/>
      <c r="L26" s="1"/>
      <c r="M26" s="1"/>
      <c r="N26" s="1"/>
      <c r="O26" s="1"/>
      <c r="P26" s="1"/>
      <c r="Q26" s="1"/>
      <c r="R26" s="1"/>
      <c r="S26" s="1"/>
      <c r="T26" s="1"/>
      <c r="U26" s="1"/>
      <c r="Y26" s="6" t="s">
        <v>0</v>
      </c>
      <c r="AU26" s="1">
        <v>2</v>
      </c>
    </row>
    <row r="31" spans="1:49" ht="15" customHeight="1"/>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sheetProtection algorithmName="SHA-512" hashValue="zOLxd60OS6GzETM+tyJW6FBeaat+xpbN/LjTJkiEjcoyk9oMwD0wyiDhJXzaaGtk7DYxu3sY+4h8CD7hKCvpkA==" saltValue="utZM4a7ja/FXwhEwyhrrMQ==" spinCount="100000" sheet="1" formatRows="0"/>
  <dataConsolidate/>
  <mergeCells count="25">
    <mergeCell ref="B18:B19"/>
    <mergeCell ref="S18:T19"/>
    <mergeCell ref="B21:B23"/>
    <mergeCell ref="S21:T23"/>
    <mergeCell ref="H22:I22"/>
    <mergeCell ref="H19:I19"/>
    <mergeCell ref="C10:D12"/>
    <mergeCell ref="E10:S10"/>
    <mergeCell ref="E11:S11"/>
    <mergeCell ref="E12:S12"/>
    <mergeCell ref="C13:D16"/>
    <mergeCell ref="E13:S13"/>
    <mergeCell ref="E14:S14"/>
    <mergeCell ref="E15:S15"/>
    <mergeCell ref="E16:S16"/>
    <mergeCell ref="B3:D3"/>
    <mergeCell ref="E3:T3"/>
    <mergeCell ref="B4:B5"/>
    <mergeCell ref="C4:S5"/>
    <mergeCell ref="T4:T5"/>
    <mergeCell ref="C6:D9"/>
    <mergeCell ref="E6:S7"/>
    <mergeCell ref="T6:T7"/>
    <mergeCell ref="E8:S8"/>
    <mergeCell ref="E9:S9"/>
  </mergeCells>
  <phoneticPr fontId="2"/>
  <conditionalFormatting sqref="B18:T18 B19:H19 J19:T19">
    <cfRule type="expression" dxfId="6" priority="2">
      <formula>$E$3="誘導水準"</formula>
    </cfRule>
  </conditionalFormatting>
  <conditionalFormatting sqref="B21:T23">
    <cfRule type="expression" dxfId="5" priority="1">
      <formula>$E$3="評価基準"</formula>
    </cfRule>
  </conditionalFormatting>
  <conditionalFormatting sqref="E3">
    <cfRule type="expression" dxfId="4" priority="3">
      <formula>$P$16&lt;&gt;#REF!</formula>
    </cfRule>
  </conditionalFormatting>
  <dataValidations count="4">
    <dataValidation type="list" allowBlank="1" showInputMessage="1" showErrorMessage="1" sqref="T4:T16" xr:uid="{00000000-0002-0000-0400-000000000000}">
      <formula1>"　,○"</formula1>
    </dataValidation>
    <dataValidation type="list" allowBlank="1" showInputMessage="1" showErrorMessage="1" sqref="E3:T3" xr:uid="{00000000-0002-0000-0400-000001000000}">
      <formula1>"　,評価基準,誘導水準"</formula1>
    </dataValidation>
    <dataValidation type="list" allowBlank="1" showInputMessage="1" showErrorMessage="1" sqref="F24" xr:uid="{00000000-0002-0000-0400-000002000000}">
      <formula1>#REF!</formula1>
    </dataValidation>
    <dataValidation type="list" allowBlank="1" showInputMessage="1" showErrorMessage="1" sqref="F26" xr:uid="{00000000-0002-0000-0400-000003000000}">
      <formula1>$X$26:$Y$26</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&amp;L2025年度版</oddFooter>
  </headerFooter>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0"/>
  <sheetViews>
    <sheetView showGridLines="0" view="pageBreakPreview" zoomScale="85" zoomScaleNormal="100" zoomScaleSheetLayoutView="85" workbookViewId="0">
      <selection activeCell="E3" sqref="E3:T3"/>
    </sheetView>
  </sheetViews>
  <sheetFormatPr defaultColWidth="8.59765625" defaultRowHeight="15"/>
  <cols>
    <col min="1" max="1" width="2" style="1" customWidth="1"/>
    <col min="2" max="2" width="6" style="1" customWidth="1"/>
    <col min="3" max="3" width="12" style="5" customWidth="1"/>
    <col min="4" max="5" width="11.09765625" style="5" customWidth="1"/>
    <col min="6" max="21" width="3.19921875" style="5" customWidth="1"/>
    <col min="22" max="22" width="0.59765625" style="1" customWidth="1"/>
    <col min="23" max="23" width="1.09765625" style="1" customWidth="1"/>
    <col min="24" max="24" width="3.6992187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13"/>
      <c r="B1" s="13" t="s">
        <v>45</v>
      </c>
      <c r="C1" s="14"/>
      <c r="D1" s="14"/>
      <c r="E1" s="14"/>
      <c r="F1" s="14"/>
      <c r="G1" s="14"/>
      <c r="H1" s="14"/>
      <c r="I1" s="14"/>
      <c r="J1" s="14"/>
      <c r="K1" s="14"/>
      <c r="L1" s="14"/>
      <c r="M1" s="19"/>
      <c r="N1" s="14"/>
      <c r="O1" s="12"/>
      <c r="P1" s="12"/>
      <c r="Q1" s="12"/>
      <c r="R1" s="12"/>
      <c r="S1" s="12"/>
      <c r="T1" s="12"/>
      <c r="U1" s="12"/>
      <c r="V1" s="12"/>
      <c r="AU1" s="1">
        <v>1</v>
      </c>
    </row>
    <row r="2" spans="1:49" ht="15.75" customHeight="1" thickBot="1">
      <c r="A2" s="12"/>
      <c r="B2" s="27" t="s">
        <v>18</v>
      </c>
      <c r="C2" s="28"/>
      <c r="D2" s="28"/>
      <c r="E2" s="28"/>
      <c r="F2" s="28"/>
      <c r="G2" s="28"/>
      <c r="H2" s="28"/>
      <c r="I2" s="28"/>
      <c r="J2" s="28"/>
      <c r="K2" s="28"/>
      <c r="L2" s="28"/>
      <c r="M2" s="28"/>
      <c r="N2" s="28"/>
      <c r="O2" s="28"/>
      <c r="P2" s="28"/>
      <c r="Q2" s="28"/>
      <c r="R2" s="28"/>
      <c r="S2" s="28"/>
      <c r="T2" s="59"/>
      <c r="U2" s="29"/>
      <c r="V2" s="12"/>
      <c r="AU2" s="1">
        <v>1</v>
      </c>
    </row>
    <row r="3" spans="1:49" ht="15.75" customHeight="1" thickBot="1">
      <c r="A3" s="12"/>
      <c r="B3" s="71" t="s">
        <v>30</v>
      </c>
      <c r="C3" s="71"/>
      <c r="D3" s="72"/>
      <c r="E3" s="73"/>
      <c r="F3" s="74"/>
      <c r="G3" s="74"/>
      <c r="H3" s="74"/>
      <c r="I3" s="74"/>
      <c r="J3" s="74"/>
      <c r="K3" s="74"/>
      <c r="L3" s="74"/>
      <c r="M3" s="74"/>
      <c r="N3" s="74"/>
      <c r="O3" s="74"/>
      <c r="P3" s="74"/>
      <c r="Q3" s="74"/>
      <c r="R3" s="74"/>
      <c r="S3" s="74"/>
      <c r="T3" s="75"/>
      <c r="U3" s="16"/>
      <c r="V3" s="12"/>
      <c r="X3" s="8" t="s">
        <v>2</v>
      </c>
      <c r="Y3" s="2" t="s">
        <v>3</v>
      </c>
      <c r="AT3" s="1">
        <v>1</v>
      </c>
    </row>
    <row r="4" spans="1:49" ht="19.95" customHeight="1">
      <c r="A4" s="12"/>
      <c r="B4" s="60" t="s">
        <v>5</v>
      </c>
      <c r="C4" s="77" t="s">
        <v>19</v>
      </c>
      <c r="D4" s="77"/>
      <c r="E4" s="63"/>
      <c r="F4" s="63"/>
      <c r="G4" s="63"/>
      <c r="H4" s="63"/>
      <c r="I4" s="63"/>
      <c r="J4" s="63"/>
      <c r="K4" s="63"/>
      <c r="L4" s="63"/>
      <c r="M4" s="63"/>
      <c r="N4" s="63"/>
      <c r="O4" s="63"/>
      <c r="P4" s="63"/>
      <c r="Q4" s="63"/>
      <c r="R4" s="63"/>
      <c r="S4" s="64"/>
      <c r="T4" s="67"/>
      <c r="U4" s="29"/>
      <c r="V4" s="12"/>
    </row>
    <row r="5" spans="1:49" ht="30" customHeight="1" thickBot="1">
      <c r="A5" s="12"/>
      <c r="B5" s="76"/>
      <c r="C5" s="77"/>
      <c r="D5" s="77"/>
      <c r="E5" s="77"/>
      <c r="F5" s="77"/>
      <c r="G5" s="77"/>
      <c r="H5" s="77"/>
      <c r="I5" s="77"/>
      <c r="J5" s="77"/>
      <c r="K5" s="77"/>
      <c r="L5" s="77"/>
      <c r="M5" s="77"/>
      <c r="N5" s="77"/>
      <c r="O5" s="77"/>
      <c r="P5" s="77"/>
      <c r="Q5" s="77"/>
      <c r="R5" s="77"/>
      <c r="S5" s="78"/>
      <c r="T5" s="68"/>
      <c r="U5" s="29"/>
      <c r="V5" s="12"/>
      <c r="AW5" s="2"/>
    </row>
    <row r="6" spans="1:49" ht="19.95" customHeight="1">
      <c r="A6" s="12"/>
      <c r="B6" s="30"/>
      <c r="C6" s="61" t="s">
        <v>20</v>
      </c>
      <c r="D6" s="61"/>
      <c r="E6" s="63" t="s">
        <v>21</v>
      </c>
      <c r="F6" s="63"/>
      <c r="G6" s="63"/>
      <c r="H6" s="63"/>
      <c r="I6" s="63"/>
      <c r="J6" s="63"/>
      <c r="K6" s="63"/>
      <c r="L6" s="63"/>
      <c r="M6" s="63"/>
      <c r="N6" s="63"/>
      <c r="O6" s="63"/>
      <c r="P6" s="63"/>
      <c r="Q6" s="63"/>
      <c r="R6" s="63"/>
      <c r="S6" s="64"/>
      <c r="T6" s="67"/>
      <c r="U6" s="16"/>
      <c r="V6" s="12"/>
      <c r="Y6" s="8" t="s">
        <v>2</v>
      </c>
      <c r="Z6" s="2" t="s">
        <v>3</v>
      </c>
      <c r="AA6" s="2"/>
      <c r="AB6" s="8"/>
      <c r="AC6" s="8"/>
      <c r="AD6" s="8"/>
      <c r="AE6" s="8"/>
      <c r="AF6" s="8"/>
      <c r="AG6" s="4"/>
      <c r="AH6" s="4"/>
      <c r="AI6" s="4"/>
      <c r="AJ6" s="4"/>
      <c r="AK6" s="4"/>
      <c r="AL6" s="4"/>
      <c r="AM6" s="4"/>
      <c r="AN6" s="4"/>
      <c r="AO6" s="4"/>
      <c r="AP6" s="4"/>
      <c r="AQ6" s="4"/>
      <c r="AR6" s="4"/>
      <c r="AU6" s="1">
        <v>1</v>
      </c>
    </row>
    <row r="7" spans="1:49" ht="30" customHeight="1" thickBot="1">
      <c r="A7" s="12"/>
      <c r="B7" s="31" t="s">
        <v>7</v>
      </c>
      <c r="C7" s="62"/>
      <c r="D7" s="62"/>
      <c r="E7" s="65"/>
      <c r="F7" s="65"/>
      <c r="G7" s="65"/>
      <c r="H7" s="65"/>
      <c r="I7" s="65"/>
      <c r="J7" s="65"/>
      <c r="K7" s="65"/>
      <c r="L7" s="65"/>
      <c r="M7" s="65"/>
      <c r="N7" s="65"/>
      <c r="O7" s="65"/>
      <c r="P7" s="65"/>
      <c r="Q7" s="65"/>
      <c r="R7" s="65"/>
      <c r="S7" s="66"/>
      <c r="T7" s="68"/>
      <c r="U7" s="16"/>
      <c r="V7" s="12"/>
      <c r="Y7" s="8"/>
      <c r="Z7" s="2"/>
      <c r="AA7" s="2"/>
      <c r="AB7" s="8"/>
      <c r="AC7" s="8"/>
      <c r="AD7" s="8"/>
      <c r="AE7" s="8"/>
      <c r="AF7" s="8"/>
      <c r="AG7" s="4"/>
      <c r="AH7" s="4"/>
      <c r="AI7" s="4"/>
      <c r="AJ7" s="4"/>
      <c r="AK7" s="4"/>
      <c r="AL7" s="4"/>
      <c r="AM7" s="4"/>
      <c r="AN7" s="4"/>
      <c r="AO7" s="4"/>
      <c r="AP7" s="4"/>
      <c r="AQ7" s="4"/>
      <c r="AR7" s="4"/>
      <c r="AW7" s="2"/>
    </row>
    <row r="8" spans="1:49" ht="51" customHeight="1" thickBot="1">
      <c r="A8" s="12"/>
      <c r="B8" s="32"/>
      <c r="C8" s="62"/>
      <c r="D8" s="62"/>
      <c r="E8" s="69" t="s">
        <v>22</v>
      </c>
      <c r="F8" s="69"/>
      <c r="G8" s="69"/>
      <c r="H8" s="69"/>
      <c r="I8" s="69"/>
      <c r="J8" s="69"/>
      <c r="K8" s="69"/>
      <c r="L8" s="69"/>
      <c r="M8" s="69"/>
      <c r="N8" s="69"/>
      <c r="O8" s="69"/>
      <c r="P8" s="69"/>
      <c r="Q8" s="69"/>
      <c r="R8" s="69"/>
      <c r="S8" s="70"/>
      <c r="T8" s="9"/>
      <c r="U8" s="26"/>
      <c r="V8" s="12"/>
      <c r="X8" s="7"/>
      <c r="Y8" s="6" t="s">
        <v>9</v>
      </c>
      <c r="Z8" s="6"/>
      <c r="AA8" s="6"/>
      <c r="AB8" s="6"/>
      <c r="AC8" s="6"/>
      <c r="AD8" s="6"/>
      <c r="AE8" s="8"/>
      <c r="AF8" s="8"/>
      <c r="AG8" s="8"/>
      <c r="AH8" s="4"/>
      <c r="AI8" s="4"/>
      <c r="AJ8" s="4"/>
      <c r="AK8" s="4"/>
      <c r="AL8" s="4"/>
      <c r="AM8" s="4"/>
      <c r="AN8" s="4"/>
      <c r="AO8" s="4"/>
      <c r="AP8" s="4"/>
      <c r="AQ8" s="4"/>
      <c r="AR8" s="4"/>
      <c r="AS8" s="4"/>
      <c r="AW8" s="2"/>
    </row>
    <row r="9" spans="1:49" ht="49.95" customHeight="1" thickBot="1">
      <c r="A9" s="12"/>
      <c r="B9" s="32"/>
      <c r="C9" s="62"/>
      <c r="D9" s="62"/>
      <c r="E9" s="63" t="s">
        <v>23</v>
      </c>
      <c r="F9" s="63"/>
      <c r="G9" s="63"/>
      <c r="H9" s="63"/>
      <c r="I9" s="63"/>
      <c r="J9" s="63"/>
      <c r="K9" s="63"/>
      <c r="L9" s="63"/>
      <c r="M9" s="63"/>
      <c r="N9" s="63"/>
      <c r="O9" s="63"/>
      <c r="P9" s="63"/>
      <c r="Q9" s="63"/>
      <c r="R9" s="63"/>
      <c r="S9" s="64"/>
      <c r="T9" s="9"/>
      <c r="U9" s="26"/>
      <c r="V9" s="12"/>
      <c r="X9" s="7"/>
      <c r="Y9" s="6" t="s">
        <v>1</v>
      </c>
      <c r="Z9" s="6"/>
      <c r="AA9" s="6"/>
      <c r="AB9" s="6"/>
      <c r="AC9" s="6"/>
      <c r="AD9" s="6"/>
      <c r="AE9" s="8"/>
      <c r="AF9" s="8"/>
      <c r="AG9" s="8"/>
      <c r="AH9" s="4"/>
      <c r="AI9" s="4"/>
      <c r="AJ9" s="4"/>
      <c r="AK9" s="4"/>
      <c r="AL9" s="4"/>
      <c r="AM9" s="4"/>
      <c r="AN9" s="4"/>
      <c r="AO9" s="4"/>
      <c r="AP9" s="4"/>
      <c r="AQ9" s="4"/>
      <c r="AR9" s="4"/>
      <c r="AS9" s="4"/>
      <c r="AW9" s="2"/>
    </row>
    <row r="10" spans="1:49" ht="55.2" customHeight="1" thickBot="1">
      <c r="A10" s="12"/>
      <c r="B10" s="32"/>
      <c r="C10" s="62" t="s">
        <v>24</v>
      </c>
      <c r="D10" s="62"/>
      <c r="E10" s="65" t="s">
        <v>25</v>
      </c>
      <c r="F10" s="65"/>
      <c r="G10" s="65"/>
      <c r="H10" s="65"/>
      <c r="I10" s="65"/>
      <c r="J10" s="65"/>
      <c r="K10" s="65"/>
      <c r="L10" s="65"/>
      <c r="M10" s="65"/>
      <c r="N10" s="65"/>
      <c r="O10" s="65"/>
      <c r="P10" s="65"/>
      <c r="Q10" s="65"/>
      <c r="R10" s="65"/>
      <c r="S10" s="66"/>
      <c r="T10" s="3"/>
      <c r="U10" s="26"/>
      <c r="V10" s="12"/>
      <c r="X10" s="7"/>
      <c r="Y10" s="6" t="s">
        <v>9</v>
      </c>
      <c r="Z10" s="6"/>
      <c r="AA10" s="6"/>
      <c r="AB10" s="6"/>
      <c r="AC10" s="6"/>
      <c r="AD10" s="6"/>
      <c r="AE10" s="8"/>
      <c r="AF10" s="8"/>
      <c r="AG10" s="8"/>
      <c r="AH10" s="4"/>
      <c r="AI10" s="4"/>
      <c r="AJ10" s="4"/>
      <c r="AK10" s="4"/>
      <c r="AL10" s="4"/>
      <c r="AM10" s="4"/>
      <c r="AN10" s="4"/>
      <c r="AO10" s="4"/>
      <c r="AP10" s="4"/>
      <c r="AQ10" s="4"/>
      <c r="AR10" s="4"/>
      <c r="AS10" s="4"/>
      <c r="AW10" s="2"/>
    </row>
    <row r="11" spans="1:49" ht="83.4" customHeight="1" thickBot="1">
      <c r="A11" s="12"/>
      <c r="B11" s="32"/>
      <c r="C11" s="62"/>
      <c r="D11" s="62"/>
      <c r="E11" s="69" t="s">
        <v>26</v>
      </c>
      <c r="F11" s="69"/>
      <c r="G11" s="69"/>
      <c r="H11" s="69"/>
      <c r="I11" s="69"/>
      <c r="J11" s="69"/>
      <c r="K11" s="69"/>
      <c r="L11" s="69"/>
      <c r="M11" s="69"/>
      <c r="N11" s="69"/>
      <c r="O11" s="69"/>
      <c r="P11" s="69"/>
      <c r="Q11" s="69"/>
      <c r="R11" s="69"/>
      <c r="S11" s="70"/>
      <c r="T11" s="9"/>
      <c r="U11" s="26"/>
      <c r="V11" s="12"/>
      <c r="X11" s="7"/>
      <c r="Y11" s="6" t="s">
        <v>1</v>
      </c>
      <c r="Z11" s="6"/>
      <c r="AA11" s="6"/>
      <c r="AB11" s="6"/>
      <c r="AC11" s="6"/>
      <c r="AD11" s="6"/>
      <c r="AE11" s="8"/>
      <c r="AF11" s="8"/>
      <c r="AG11" s="8"/>
      <c r="AH11" s="4"/>
      <c r="AI11" s="4"/>
      <c r="AJ11" s="4"/>
      <c r="AK11" s="4"/>
      <c r="AL11" s="4"/>
      <c r="AM11" s="4"/>
      <c r="AN11" s="4"/>
      <c r="AO11" s="4"/>
      <c r="AP11" s="4"/>
      <c r="AQ11" s="4"/>
      <c r="AR11" s="4"/>
      <c r="AS11" s="4"/>
      <c r="AW11" s="2"/>
    </row>
    <row r="12" spans="1:49" ht="84" customHeight="1" thickBot="1">
      <c r="A12" s="12"/>
      <c r="B12" s="32"/>
      <c r="C12" s="62" t="s">
        <v>50</v>
      </c>
      <c r="D12" s="62"/>
      <c r="E12" s="65" t="s">
        <v>27</v>
      </c>
      <c r="F12" s="65"/>
      <c r="G12" s="65"/>
      <c r="H12" s="65"/>
      <c r="I12" s="65"/>
      <c r="J12" s="65"/>
      <c r="K12" s="65"/>
      <c r="L12" s="65"/>
      <c r="M12" s="65"/>
      <c r="N12" s="65"/>
      <c r="O12" s="65"/>
      <c r="P12" s="65"/>
      <c r="Q12" s="65"/>
      <c r="R12" s="65"/>
      <c r="S12" s="66"/>
      <c r="T12" s="9"/>
      <c r="U12" s="26"/>
      <c r="V12" s="12"/>
      <c r="X12" s="7"/>
      <c r="Y12" s="6" t="s">
        <v>9</v>
      </c>
      <c r="Z12" s="6"/>
      <c r="AA12" s="6"/>
      <c r="AB12" s="6"/>
      <c r="AC12" s="6"/>
      <c r="AD12" s="6"/>
      <c r="AE12" s="8"/>
      <c r="AF12" s="8"/>
      <c r="AG12" s="8"/>
      <c r="AH12" s="4"/>
      <c r="AI12" s="4"/>
      <c r="AJ12" s="4"/>
      <c r="AK12" s="4"/>
      <c r="AL12" s="4"/>
      <c r="AM12" s="4"/>
      <c r="AN12" s="4"/>
      <c r="AO12" s="4"/>
      <c r="AP12" s="4"/>
      <c r="AQ12" s="4"/>
      <c r="AR12" s="4"/>
      <c r="AS12" s="4"/>
      <c r="AW12" s="2"/>
    </row>
    <row r="13" spans="1:49" ht="49.95" customHeight="1" thickBot="1">
      <c r="A13" s="12"/>
      <c r="B13" s="32"/>
      <c r="C13" s="62"/>
      <c r="D13" s="62"/>
      <c r="E13" s="69" t="s">
        <v>28</v>
      </c>
      <c r="F13" s="69"/>
      <c r="G13" s="69"/>
      <c r="H13" s="69"/>
      <c r="I13" s="69"/>
      <c r="J13" s="69"/>
      <c r="K13" s="69"/>
      <c r="L13" s="69"/>
      <c r="M13" s="69"/>
      <c r="N13" s="69"/>
      <c r="O13" s="69"/>
      <c r="P13" s="69"/>
      <c r="Q13" s="69"/>
      <c r="R13" s="69"/>
      <c r="S13" s="70"/>
      <c r="T13" s="3"/>
      <c r="U13" s="26"/>
      <c r="V13" s="12"/>
      <c r="X13" s="7"/>
      <c r="Y13" s="6" t="s">
        <v>1</v>
      </c>
      <c r="Z13" s="6"/>
      <c r="AA13" s="6"/>
      <c r="AB13" s="6"/>
      <c r="AC13" s="6"/>
      <c r="AD13" s="6"/>
      <c r="AE13" s="8"/>
      <c r="AF13" s="8"/>
      <c r="AG13" s="8"/>
      <c r="AH13" s="4"/>
      <c r="AI13" s="4"/>
      <c r="AJ13" s="4"/>
      <c r="AK13" s="4"/>
      <c r="AL13" s="4"/>
      <c r="AM13" s="4"/>
      <c r="AN13" s="4"/>
      <c r="AO13" s="4"/>
      <c r="AP13" s="4"/>
      <c r="AQ13" s="4"/>
      <c r="AR13" s="4"/>
      <c r="AS13" s="4"/>
      <c r="AW13" s="2"/>
    </row>
    <row r="14" spans="1:49" ht="52.2" customHeight="1" thickBot="1">
      <c r="A14" s="12"/>
      <c r="B14" s="32"/>
      <c r="C14" s="62"/>
      <c r="D14" s="62"/>
      <c r="E14" s="96" t="s">
        <v>29</v>
      </c>
      <c r="F14" s="96"/>
      <c r="G14" s="96"/>
      <c r="H14" s="96"/>
      <c r="I14" s="96"/>
      <c r="J14" s="96"/>
      <c r="K14" s="96"/>
      <c r="L14" s="96"/>
      <c r="M14" s="96"/>
      <c r="N14" s="96"/>
      <c r="O14" s="96"/>
      <c r="P14" s="96"/>
      <c r="Q14" s="96"/>
      <c r="R14" s="96"/>
      <c r="S14" s="97"/>
      <c r="T14" s="9"/>
      <c r="U14" s="26"/>
      <c r="V14" s="12"/>
      <c r="X14" s="7"/>
      <c r="Y14" s="6" t="s">
        <v>1</v>
      </c>
      <c r="Z14" s="6"/>
      <c r="AA14" s="6"/>
      <c r="AB14" s="6"/>
      <c r="AC14" s="6"/>
      <c r="AD14" s="6"/>
      <c r="AE14" s="8"/>
      <c r="AF14" s="8"/>
      <c r="AG14" s="8"/>
      <c r="AH14" s="4"/>
      <c r="AI14" s="4"/>
      <c r="AJ14" s="4"/>
      <c r="AK14" s="4"/>
      <c r="AL14" s="4"/>
      <c r="AM14" s="4"/>
      <c r="AN14" s="4"/>
      <c r="AO14" s="4"/>
      <c r="AP14" s="4"/>
      <c r="AQ14" s="4"/>
      <c r="AR14" s="4"/>
      <c r="AS14" s="4"/>
      <c r="AW14" s="2"/>
    </row>
    <row r="15" spans="1:49" ht="13.8" customHeight="1" thickBot="1">
      <c r="A15" s="12"/>
      <c r="B15" s="24"/>
      <c r="C15" s="34"/>
      <c r="D15" s="34"/>
      <c r="E15" s="35"/>
      <c r="F15" s="35"/>
      <c r="G15" s="35"/>
      <c r="H15" s="35"/>
      <c r="I15" s="35"/>
      <c r="J15" s="35"/>
      <c r="K15" s="35"/>
      <c r="L15" s="35"/>
      <c r="M15" s="35"/>
      <c r="N15" s="35"/>
      <c r="O15" s="35"/>
      <c r="P15" s="35"/>
      <c r="Q15" s="35"/>
      <c r="R15" s="35"/>
      <c r="S15" s="35"/>
      <c r="T15" s="36"/>
      <c r="U15" s="26"/>
      <c r="V15" s="12"/>
      <c r="X15" s="7"/>
      <c r="Y15" s="6"/>
      <c r="Z15" s="6"/>
      <c r="AA15" s="6"/>
      <c r="AB15" s="6"/>
      <c r="AC15" s="6"/>
      <c r="AD15" s="6"/>
      <c r="AE15" s="8"/>
      <c r="AF15" s="8"/>
      <c r="AG15" s="8"/>
      <c r="AH15" s="4"/>
      <c r="AI15" s="4"/>
      <c r="AJ15" s="4"/>
      <c r="AK15" s="4"/>
      <c r="AL15" s="4"/>
      <c r="AM15" s="4"/>
      <c r="AN15" s="4"/>
      <c r="AO15" s="4"/>
      <c r="AP15" s="4"/>
      <c r="AQ15" s="4"/>
      <c r="AR15" s="4"/>
      <c r="AS15" s="4"/>
      <c r="AW15" s="2"/>
    </row>
    <row r="16" spans="1:49" ht="15.75" customHeight="1">
      <c r="A16" s="12"/>
      <c r="B16" s="79" t="s">
        <v>31</v>
      </c>
      <c r="C16" s="37" t="s">
        <v>41</v>
      </c>
      <c r="D16" s="37"/>
      <c r="E16" s="38"/>
      <c r="F16" s="39"/>
      <c r="G16" s="40"/>
      <c r="H16" s="41"/>
      <c r="I16" s="41"/>
      <c r="J16" s="41"/>
      <c r="K16" s="37"/>
      <c r="L16" s="37"/>
      <c r="M16" s="37"/>
      <c r="N16" s="37"/>
      <c r="O16" s="37"/>
      <c r="P16" s="42" t="s">
        <v>33</v>
      </c>
      <c r="Q16" s="43" t="str">
        <f>IF(T4="○","適合","不適合")</f>
        <v>不適合</v>
      </c>
      <c r="R16" s="43"/>
      <c r="S16" s="81" t="str">
        <f>IF(AND(Q16="適合",H17="適合"),"適合","不適合")</f>
        <v>不適合</v>
      </c>
      <c r="T16" s="82"/>
      <c r="U16" s="12"/>
      <c r="V16" s="12"/>
      <c r="Y16" s="6" t="s">
        <v>0</v>
      </c>
      <c r="AU16" s="1">
        <v>2</v>
      </c>
    </row>
    <row r="17" spans="1:47" ht="15.75" customHeight="1" thickBot="1">
      <c r="A17" s="12"/>
      <c r="B17" s="80"/>
      <c r="C17" s="44" t="s">
        <v>34</v>
      </c>
      <c r="D17" s="44"/>
      <c r="E17" s="44"/>
      <c r="F17" s="45">
        <f>COUNTIF(T6:T14,"○")</f>
        <v>0</v>
      </c>
      <c r="G17" s="46" t="s">
        <v>33</v>
      </c>
      <c r="H17" s="95" t="str">
        <f>IF(F17&gt;1,"適合","不適合")</f>
        <v>不適合</v>
      </c>
      <c r="I17" s="95"/>
      <c r="J17" s="47"/>
      <c r="K17" s="48"/>
      <c r="L17" s="44"/>
      <c r="M17" s="44"/>
      <c r="N17" s="44"/>
      <c r="O17" s="44"/>
      <c r="P17" s="44"/>
      <c r="Q17" s="44"/>
      <c r="R17" s="44"/>
      <c r="S17" s="83"/>
      <c r="T17" s="84"/>
      <c r="U17" s="12"/>
      <c r="V17" s="12"/>
      <c r="Y17" s="6" t="s">
        <v>0</v>
      </c>
      <c r="AU17" s="1">
        <v>2</v>
      </c>
    </row>
    <row r="18" spans="1:47" ht="5.4" customHeight="1" thickBot="1">
      <c r="A18" s="12"/>
      <c r="B18" s="12"/>
      <c r="C18" s="12"/>
      <c r="D18" s="12"/>
      <c r="E18" s="49"/>
      <c r="F18" s="50"/>
      <c r="G18" s="14"/>
      <c r="H18" s="12"/>
      <c r="I18" s="12"/>
      <c r="J18" s="12"/>
      <c r="K18" s="12"/>
      <c r="L18" s="12"/>
      <c r="M18" s="12"/>
      <c r="N18" s="12"/>
      <c r="O18" s="12"/>
      <c r="P18" s="12"/>
      <c r="Q18" s="12"/>
      <c r="R18" s="12"/>
      <c r="S18" s="12"/>
      <c r="T18" s="12"/>
      <c r="U18" s="12"/>
      <c r="V18" s="12"/>
      <c r="Y18" s="6" t="s">
        <v>0</v>
      </c>
      <c r="AU18" s="1">
        <v>2</v>
      </c>
    </row>
    <row r="19" spans="1:47" ht="15.75" customHeight="1">
      <c r="A19" s="12"/>
      <c r="B19" s="85" t="s">
        <v>36</v>
      </c>
      <c r="C19" s="37" t="s">
        <v>42</v>
      </c>
      <c r="D19" s="37"/>
      <c r="E19" s="38"/>
      <c r="F19" s="39"/>
      <c r="G19" s="40"/>
      <c r="H19" s="41"/>
      <c r="I19" s="41"/>
      <c r="J19" s="41"/>
      <c r="K19" s="37"/>
      <c r="L19" s="37"/>
      <c r="M19" s="37"/>
      <c r="N19" s="37"/>
      <c r="O19" s="37"/>
      <c r="P19" s="51" t="s">
        <v>33</v>
      </c>
      <c r="Q19" s="43" t="str">
        <f>IF(T4="○","適合","不適合")</f>
        <v>不適合</v>
      </c>
      <c r="R19" s="43"/>
      <c r="S19" s="88" t="str">
        <f>IF(AND(Q19="適合",H20="適合",Q20="適合",H21="適合"),"適合","不適合")</f>
        <v>不適合</v>
      </c>
      <c r="T19" s="89"/>
      <c r="U19" s="12"/>
      <c r="V19" s="12"/>
      <c r="Y19" s="6" t="s">
        <v>0</v>
      </c>
      <c r="AU19" s="1">
        <v>2</v>
      </c>
    </row>
    <row r="20" spans="1:47" ht="15.75" customHeight="1">
      <c r="A20" s="12"/>
      <c r="B20" s="86"/>
      <c r="C20" s="23" t="s">
        <v>37</v>
      </c>
      <c r="D20" s="23"/>
      <c r="E20" s="52" t="s">
        <v>38</v>
      </c>
      <c r="F20" s="53">
        <f>COUNTIF(T6:T9,"○")</f>
        <v>0</v>
      </c>
      <c r="G20" s="52" t="s">
        <v>33</v>
      </c>
      <c r="H20" s="94" t="str">
        <f>IF(F20&gt;=1,"適合","不適合")</f>
        <v>不適合</v>
      </c>
      <c r="I20" s="94"/>
      <c r="J20" s="54"/>
      <c r="K20" s="54"/>
      <c r="L20" s="18" t="s">
        <v>39</v>
      </c>
      <c r="M20" s="23"/>
      <c r="N20" s="23"/>
      <c r="O20" s="55">
        <f>COUNTIF(T10:T11,"○")</f>
        <v>0</v>
      </c>
      <c r="P20" s="56" t="s">
        <v>33</v>
      </c>
      <c r="Q20" s="54" t="str">
        <f>IF(O20&gt;=1,"適合","不適合")</f>
        <v>不適合</v>
      </c>
      <c r="R20" s="54"/>
      <c r="S20" s="90"/>
      <c r="T20" s="91"/>
      <c r="U20" s="12"/>
      <c r="V20" s="12"/>
      <c r="Y20" s="6" t="s">
        <v>0</v>
      </c>
      <c r="AU20" s="1">
        <v>2</v>
      </c>
    </row>
    <row r="21" spans="1:47" ht="15.75" customHeight="1" thickBot="1">
      <c r="A21" s="12"/>
      <c r="B21" s="87"/>
      <c r="C21" s="44" t="s">
        <v>43</v>
      </c>
      <c r="D21" s="44"/>
      <c r="E21" s="44"/>
      <c r="F21" s="57">
        <f>COUNTIF(T6:T14,"○")</f>
        <v>0</v>
      </c>
      <c r="G21" s="46" t="s">
        <v>33</v>
      </c>
      <c r="H21" s="48" t="str">
        <f>IF(F21&gt;3,"適合","不適合")</f>
        <v>不適合</v>
      </c>
      <c r="I21" s="17"/>
      <c r="J21" s="17"/>
      <c r="K21" s="48"/>
      <c r="L21" s="58"/>
      <c r="M21" s="58"/>
      <c r="N21" s="58"/>
      <c r="O21" s="58"/>
      <c r="P21" s="58"/>
      <c r="Q21" s="58"/>
      <c r="R21" s="58"/>
      <c r="S21" s="92"/>
      <c r="T21" s="93"/>
      <c r="U21" s="25"/>
      <c r="V21" s="12"/>
      <c r="Y21" s="6" t="s">
        <v>0</v>
      </c>
      <c r="AU21" s="1">
        <v>2</v>
      </c>
    </row>
    <row r="22" spans="1:47" ht="15.75" customHeight="1">
      <c r="C22" s="1"/>
      <c r="D22" s="1"/>
      <c r="E22" s="1"/>
      <c r="F22" s="11"/>
      <c r="G22" s="2"/>
      <c r="H22" s="1"/>
      <c r="I22" s="1"/>
      <c r="J22" s="1"/>
      <c r="K22" s="1"/>
      <c r="L22" s="1"/>
      <c r="M22" s="1"/>
      <c r="N22" s="1"/>
      <c r="O22" s="1"/>
      <c r="P22" s="1"/>
      <c r="Q22" s="1"/>
      <c r="R22" s="1"/>
      <c r="S22" s="1"/>
      <c r="T22" s="1"/>
      <c r="U22" s="1"/>
      <c r="Y22" s="6" t="s">
        <v>0</v>
      </c>
      <c r="AU22" s="1">
        <v>2</v>
      </c>
    </row>
    <row r="23" spans="1:47" ht="15.75" customHeight="1">
      <c r="C23" s="1"/>
      <c r="D23" s="1"/>
      <c r="E23" s="1"/>
      <c r="F23" s="8"/>
      <c r="G23" s="2"/>
      <c r="H23" s="1"/>
      <c r="I23" s="1"/>
      <c r="J23" s="1"/>
      <c r="K23" s="1"/>
      <c r="L23" s="1"/>
      <c r="M23" s="1"/>
      <c r="N23" s="1"/>
      <c r="O23" s="1"/>
      <c r="P23" s="1"/>
      <c r="Q23" s="1"/>
      <c r="R23" s="1"/>
      <c r="S23" s="1"/>
      <c r="T23" s="1"/>
      <c r="U23" s="1"/>
      <c r="AU23" s="1">
        <v>2</v>
      </c>
    </row>
    <row r="24" spans="1:47" ht="15.75" customHeight="1">
      <c r="C24" s="2"/>
      <c r="D24" s="1"/>
      <c r="E24" s="1"/>
      <c r="F24" s="11"/>
      <c r="G24" s="2"/>
      <c r="H24" s="2"/>
      <c r="I24" s="2"/>
      <c r="J24" s="2"/>
      <c r="K24" s="2"/>
      <c r="L24" s="1"/>
      <c r="M24" s="1"/>
      <c r="N24" s="1"/>
      <c r="O24" s="1"/>
      <c r="P24" s="1"/>
      <c r="Q24" s="1"/>
      <c r="R24" s="1"/>
      <c r="S24" s="1"/>
      <c r="T24" s="1"/>
      <c r="U24" s="1"/>
      <c r="Y24" s="6" t="s">
        <v>0</v>
      </c>
      <c r="AU24" s="1">
        <v>2</v>
      </c>
    </row>
    <row r="29" spans="1:47" ht="15" customHeight="1"/>
    <row r="30" spans="1:47" ht="15" customHeight="1"/>
    <row r="31" spans="1:47" ht="15" customHeight="1"/>
    <row r="32" spans="1:47" ht="15" customHeight="1"/>
    <row r="33" ht="15" customHeight="1"/>
    <row r="34" ht="15" customHeight="1"/>
    <row r="35" ht="15" customHeight="1"/>
    <row r="36" ht="15" customHeight="1"/>
    <row r="37" ht="15" customHeight="1"/>
    <row r="38" ht="15" customHeight="1"/>
    <row r="39" ht="15" customHeight="1"/>
    <row r="40" ht="15" customHeight="1"/>
  </sheetData>
  <sheetProtection algorithmName="SHA-512" hashValue="AB0ZdJUj2AeUL3obVTCQ0KGCHpAHTp3bd3orAon0d2n6JTv6PnNM74thEq8pI9pAE0WdWKwDB/QM//12Pq86+w==" saltValue="P3pXaWT6C2QAwiy/DMZ1sQ==" spinCount="100000" sheet="1" formatRows="0"/>
  <dataConsolidate/>
  <mergeCells count="23">
    <mergeCell ref="B16:B17"/>
    <mergeCell ref="S16:T17"/>
    <mergeCell ref="B19:B21"/>
    <mergeCell ref="S19:T21"/>
    <mergeCell ref="H20:I20"/>
    <mergeCell ref="H17:I17"/>
    <mergeCell ref="C10:D11"/>
    <mergeCell ref="E10:S10"/>
    <mergeCell ref="E11:S11"/>
    <mergeCell ref="C12:D14"/>
    <mergeCell ref="E12:S12"/>
    <mergeCell ref="E13:S13"/>
    <mergeCell ref="E14:S14"/>
    <mergeCell ref="B3:D3"/>
    <mergeCell ref="E3:T3"/>
    <mergeCell ref="B4:B5"/>
    <mergeCell ref="C4:S5"/>
    <mergeCell ref="T4:T5"/>
    <mergeCell ref="C6:D9"/>
    <mergeCell ref="E6:S7"/>
    <mergeCell ref="T6:T7"/>
    <mergeCell ref="E8:S8"/>
    <mergeCell ref="E9:S9"/>
  </mergeCells>
  <phoneticPr fontId="2"/>
  <conditionalFormatting sqref="B16:T16 B17:H17 J17:T17">
    <cfRule type="expression" dxfId="3" priority="1">
      <formula>$E$3="誘導水準"</formula>
    </cfRule>
  </conditionalFormatting>
  <conditionalFormatting sqref="B19:T21">
    <cfRule type="expression" dxfId="2" priority="2">
      <formula>$E$3="評価基準"</formula>
    </cfRule>
    <cfRule type="expression" priority="3">
      <formula>$E$3="評価基準"</formula>
    </cfRule>
  </conditionalFormatting>
  <conditionalFormatting sqref="E3">
    <cfRule type="expression" dxfId="1" priority="6">
      <formula>#REF!&lt;&gt;#REF!</formula>
    </cfRule>
  </conditionalFormatting>
  <conditionalFormatting sqref="F22 F24">
    <cfRule type="expression" dxfId="0" priority="5">
      <formula>#REF!&lt;&gt;#REF!</formula>
    </cfRule>
  </conditionalFormatting>
  <dataValidations count="4">
    <dataValidation type="list" allowBlank="1" showInputMessage="1" showErrorMessage="1" sqref="T4:T14" xr:uid="{00000000-0002-0000-0500-000000000000}">
      <formula1>"　,○"</formula1>
    </dataValidation>
    <dataValidation type="list" allowBlank="1" showInputMessage="1" showErrorMessage="1" sqref="E3:T3" xr:uid="{00000000-0002-0000-0500-000001000000}">
      <formula1>"　,評価基準,誘導水準"</formula1>
    </dataValidation>
    <dataValidation type="list" allowBlank="1" showInputMessage="1" showErrorMessage="1" sqref="F22" xr:uid="{00000000-0002-0000-0500-000002000000}">
      <formula1>#REF!</formula1>
    </dataValidation>
    <dataValidation type="list" allowBlank="1" showInputMessage="1" showErrorMessage="1" sqref="F24" xr:uid="{00000000-0002-0000-0500-000003000000}">
      <formula1>$X$24:$Y$24</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&amp;L2025年度版</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③住宅(エネマネ)</vt:lpstr>
      <vt:lpstr>③住宅以外(エネマネ)</vt:lpstr>
      <vt:lpstr>'③住宅(エネマネ)'!Print_Area</vt:lpstr>
      <vt:lpstr>'③住宅以外(エネマネ)'!Print_Area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