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30" windowHeight="8250"/>
  </bookViews>
  <sheets>
    <sheet name="59表" sheetId="1" r:id="rId1"/>
  </sheets>
  <definedNames>
    <definedName name="_xlnm._FilterDatabase" localSheetId="0" hidden="1">'59表'!#REF!</definedName>
    <definedName name="データ行">'59表'!$8:$30</definedName>
    <definedName name="空白行">'59表'!#REF!,'59表'!#REF!,'59表'!#REF!,'59表'!#REF!,'59表'!#REF!</definedName>
    <definedName name="数値データ部">'59表'!#REF!,'59表'!$I$8:$I$30,'59表'!#REF!,'59表'!$K$8:$K$30,'59表'!#REF!,'59表'!#REF!,'59表'!#REF!</definedName>
  </definedNames>
  <calcPr calcId="145621"/>
</workbook>
</file>

<file path=xl/calcChain.xml><?xml version="1.0" encoding="utf-8"?>
<calcChain xmlns="http://schemas.openxmlformats.org/spreadsheetml/2006/main">
  <c r="B6" i="1" l="1"/>
  <c r="L6" i="1" l="1"/>
  <c r="B30" i="1" l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F6" i="1" l="1"/>
  <c r="D6" i="1"/>
  <c r="H6" i="1"/>
</calcChain>
</file>

<file path=xl/sharedStrings.xml><?xml version="1.0" encoding="utf-8"?>
<sst xmlns="http://schemas.openxmlformats.org/spreadsheetml/2006/main" count="53" uniqueCount="46">
  <si>
    <t/>
  </si>
  <si>
    <t>千代田区</t>
    <rPh sb="0" eb="4">
      <t>チヨダク</t>
    </rPh>
    <phoneticPr fontId="1"/>
  </si>
  <si>
    <t>中央区</t>
    <rPh sb="0" eb="3">
      <t>チュウオウク</t>
    </rPh>
    <phoneticPr fontId="1"/>
  </si>
  <si>
    <t>港区</t>
    <rPh sb="0" eb="2">
      <t>ミナトク</t>
    </rPh>
    <phoneticPr fontId="1"/>
  </si>
  <si>
    <t>新宿区</t>
    <rPh sb="0" eb="3">
      <t>シンジュクク</t>
    </rPh>
    <phoneticPr fontId="1"/>
  </si>
  <si>
    <t>文京区</t>
    <rPh sb="0" eb="2">
      <t>ブンキョウ</t>
    </rPh>
    <rPh sb="2" eb="3">
      <t>ク</t>
    </rPh>
    <phoneticPr fontId="1"/>
  </si>
  <si>
    <t>台東区</t>
    <rPh sb="0" eb="3">
      <t>タイトウク</t>
    </rPh>
    <phoneticPr fontId="1"/>
  </si>
  <si>
    <t>墨田区</t>
    <rPh sb="0" eb="3">
      <t>スミダク</t>
    </rPh>
    <phoneticPr fontId="1"/>
  </si>
  <si>
    <t>江東区</t>
    <rPh sb="0" eb="3">
      <t>コウトウク</t>
    </rPh>
    <phoneticPr fontId="1"/>
  </si>
  <si>
    <t>品川区</t>
    <rPh sb="0" eb="3">
      <t>シナガワク</t>
    </rPh>
    <phoneticPr fontId="1"/>
  </si>
  <si>
    <t>目黒区</t>
    <rPh sb="0" eb="3">
      <t>メグロク</t>
    </rPh>
    <phoneticPr fontId="1"/>
  </si>
  <si>
    <t>大田区</t>
    <rPh sb="0" eb="3">
      <t>オオタク</t>
    </rPh>
    <phoneticPr fontId="1"/>
  </si>
  <si>
    <t>世田谷区</t>
    <rPh sb="0" eb="4">
      <t>セタガヤク</t>
    </rPh>
    <phoneticPr fontId="1"/>
  </si>
  <si>
    <t>渋谷区</t>
    <rPh sb="0" eb="3">
      <t>シブヤク</t>
    </rPh>
    <phoneticPr fontId="1"/>
  </si>
  <si>
    <t>中野区</t>
    <rPh sb="0" eb="3">
      <t>ナカノク</t>
    </rPh>
    <phoneticPr fontId="1"/>
  </si>
  <si>
    <t>杉並区</t>
    <rPh sb="0" eb="3">
      <t>スギナミク</t>
    </rPh>
    <phoneticPr fontId="1"/>
  </si>
  <si>
    <t>豊島区</t>
    <rPh sb="0" eb="3">
      <t>トシマク</t>
    </rPh>
    <phoneticPr fontId="1"/>
  </si>
  <si>
    <t>北区</t>
    <rPh sb="0" eb="2">
      <t>キタク</t>
    </rPh>
    <phoneticPr fontId="1"/>
  </si>
  <si>
    <t>荒川区</t>
    <rPh sb="0" eb="3">
      <t>アラカワク</t>
    </rPh>
    <phoneticPr fontId="1"/>
  </si>
  <si>
    <t>板橋区</t>
    <rPh sb="0" eb="3">
      <t>イタバシク</t>
    </rPh>
    <phoneticPr fontId="1"/>
  </si>
  <si>
    <t>練馬区</t>
    <rPh sb="0" eb="3">
      <t>ネリマク</t>
    </rPh>
    <phoneticPr fontId="1"/>
  </si>
  <si>
    <t>足立区</t>
    <rPh sb="0" eb="3">
      <t>アダチク</t>
    </rPh>
    <phoneticPr fontId="1"/>
  </si>
  <si>
    <t>葛飾区</t>
    <rPh sb="0" eb="3">
      <t>カツシカク</t>
    </rPh>
    <phoneticPr fontId="1"/>
  </si>
  <si>
    <t>江戸川区</t>
    <rPh sb="0" eb="4">
      <t>エドガワク</t>
    </rPh>
    <phoneticPr fontId="1"/>
  </si>
  <si>
    <t>順位</t>
    <rPh sb="0" eb="2">
      <t>ジュンイ</t>
    </rPh>
    <phoneticPr fontId="1"/>
  </si>
  <si>
    <t>(%)</t>
    <phoneticPr fontId="1"/>
  </si>
  <si>
    <t>（人）</t>
    <rPh sb="1" eb="2">
      <t>ニン</t>
    </rPh>
    <phoneticPr fontId="1"/>
  </si>
  <si>
    <t>（世帯）</t>
    <rPh sb="1" eb="3">
      <t>セタイ</t>
    </rPh>
    <phoneticPr fontId="1"/>
  </si>
  <si>
    <t>（人）</t>
    <rPh sb="1" eb="2">
      <t>ヒト</t>
    </rPh>
    <phoneticPr fontId="1"/>
  </si>
  <si>
    <t>区名</t>
    <rPh sb="0" eb="1">
      <t>メイ</t>
    </rPh>
    <phoneticPr fontId="1"/>
  </si>
  <si>
    <t>人　口</t>
    <rPh sb="0" eb="1">
      <t>ヒト</t>
    </rPh>
    <rPh sb="2" eb="3">
      <t>クチ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</si>
  <si>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</si>
  <si>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>うち外国人</t>
    <phoneticPr fontId="1"/>
  </si>
  <si>
    <t>　　　　　　人　口</t>
    <rPh sb="6" eb="7">
      <t>ジンコウ</t>
    </rPh>
    <phoneticPr fontId="1"/>
  </si>
  <si>
    <t>構　成　率</t>
    <rPh sb="0" eb="1">
      <t>カマエ</t>
    </rPh>
    <rPh sb="2" eb="3">
      <t>シゲル</t>
    </rPh>
    <rPh sb="4" eb="5">
      <t>リツ</t>
    </rPh>
    <phoneticPr fontId="1"/>
  </si>
  <si>
    <t>住民基本台帳</t>
    <rPh sb="0" eb="1">
      <t>ジュウ</t>
    </rPh>
    <rPh sb="1" eb="2">
      <t>タミ</t>
    </rPh>
    <rPh sb="2" eb="3">
      <t>モト</t>
    </rPh>
    <rPh sb="3" eb="4">
      <t>ホン</t>
    </rPh>
    <rPh sb="4" eb="5">
      <t>ダイ</t>
    </rPh>
    <rPh sb="5" eb="6">
      <t>トバリ</t>
    </rPh>
    <phoneticPr fontId="1"/>
  </si>
  <si>
    <r>
      <t>　　面　積</t>
    </r>
    <r>
      <rPr>
        <vertAlign val="superscript"/>
        <sz val="11"/>
        <rFont val="ＭＳ Ｐ明朝"/>
        <family val="1"/>
        <charset val="128"/>
      </rPr>
      <t>　 注1</t>
    </r>
    <rPh sb="7" eb="8">
      <t>チュウ</t>
    </rPh>
    <phoneticPr fontId="1"/>
  </si>
  <si>
    <r>
      <t xml:space="preserve">　合計特殊
　 出生率 </t>
    </r>
    <r>
      <rPr>
        <vertAlign val="superscript"/>
        <sz val="11"/>
        <color indexed="8"/>
        <rFont val="ＭＳ Ｐ明朝"/>
        <family val="1"/>
        <charset val="128"/>
      </rPr>
      <t>注2</t>
    </r>
    <rPh sb="1" eb="3">
      <t>ゴウケイ</t>
    </rPh>
    <rPh sb="3" eb="5">
      <t>トクシュ</t>
    </rPh>
    <rPh sb="8" eb="10">
      <t>シュッショウ</t>
    </rPh>
    <rPh sb="10" eb="11">
      <t>リツ</t>
    </rPh>
    <rPh sb="12" eb="13">
      <t>チュウ</t>
    </rPh>
    <phoneticPr fontId="1"/>
  </si>
  <si>
    <t>総数</t>
    <rPh sb="0" eb="2">
      <t>ソウスウ</t>
    </rPh>
    <phoneticPr fontId="1"/>
  </si>
  <si>
    <t>(k㎡)</t>
    <phoneticPr fontId="1"/>
  </si>
  <si>
    <r>
      <t xml:space="preserve">老　年　人　口
</t>
    </r>
    <r>
      <rPr>
        <sz val="10"/>
        <rFont val="ＭＳ Ｐ明朝"/>
        <family val="1"/>
        <charset val="128"/>
      </rPr>
      <t>（65歳以上）</t>
    </r>
    <rPh sb="0" eb="1">
      <t>ネン</t>
    </rPh>
    <rPh sb="2" eb="3">
      <t>ヒト</t>
    </rPh>
    <rPh sb="4" eb="5">
      <t>クチ</t>
    </rPh>
    <rPh sb="10" eb="13">
      <t>サイイジョウ</t>
    </rPh>
    <phoneticPr fontId="1"/>
  </si>
  <si>
    <t>1.16</t>
  </si>
  <si>
    <t>平成25年</t>
    <rPh sb="0" eb="2">
      <t>ヘイセイ</t>
    </rPh>
    <rPh sb="4" eb="5">
      <t>ネン</t>
    </rPh>
    <phoneticPr fontId="1"/>
  </si>
  <si>
    <t>平成26年1月1日現在</t>
    <rPh sb="6" eb="7">
      <t>ツキ</t>
    </rPh>
    <rPh sb="8" eb="9">
      <t>ヒ</t>
    </rPh>
    <rPh sb="9" eb="11">
      <t>ゲンザイ</t>
    </rPh>
    <phoneticPr fontId="1"/>
  </si>
  <si>
    <t>平成27年1月1日現在</t>
    <phoneticPr fontId="1"/>
  </si>
  <si>
    <t>平成26年
10月1日現在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</si>
</sst>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#\ ###\ ##0"/>
    <numFmt numFmtId="177" formatCode="###\ ###\ ##0;&quot;△&quot;###\ ###\ ##0"/>
    <numFmt numFmtId="178" formatCode="##0.00"/>
    <numFmt numFmtId="179" formatCode="###\ ###\ ##0.#0"/>
    <numFmt numFmtId="180" formatCode="###\ ###"/>
    <numFmt numFmtId="181" formatCode="\(?0\)"/>
  </numFmts>
  <fonts count="22"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perscript"/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>
      <alignment vertical="center"/>
    </xf>
    <xf numFmtId="0" fontId="7" fillId="0" borderId="0"/>
    <xf numFmtId="0" fontId="14" fillId="0" borderId="0"/>
    <xf numFmtId="9" fontId="21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2" fillId="0" borderId="0" xfId="0" applyFont="1" applyBorder="1" applyAlignment="1" applyProtection="1">
      <alignment vertical="center"/>
      <protection locked="0"/>
    </xf>
    <xf numFmtId="176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3" fillId="0" borderId="0" xfId="0" quotePrefix="1" applyFont="1" applyFill="1" applyBorder="1" applyAlignment="1" applyProtection="1">
      <alignment vertical="center" shrinkToFit="1"/>
      <protection locked="0"/>
    </xf>
    <xf numFmtId="0" fontId="8" fillId="0" borderId="0" xfId="0" quotePrefix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distributed" vertical="center" shrinkToFit="1"/>
      <protection locked="0"/>
    </xf>
    <xf numFmtId="0" fontId="2" fillId="0" borderId="1" xfId="0" quotePrefix="1" applyFont="1" applyFill="1" applyBorder="1" applyAlignment="1" applyProtection="1">
      <alignment vertical="center" wrapText="1" justifyLastLine="1"/>
      <protection locked="0"/>
    </xf>
    <xf numFmtId="0" fontId="2" fillId="0" borderId="2" xfId="0" quotePrefix="1" applyFont="1" applyFill="1" applyBorder="1" applyAlignment="1" applyProtection="1">
      <alignment vertical="center" wrapText="1" justifyLastLine="1"/>
      <protection locked="0"/>
    </xf>
    <xf numFmtId="181" fontId="3" fillId="0" borderId="6" xfId="0" quotePrefix="1" applyNumberFormat="1" applyFont="1" applyFill="1" applyBorder="1" applyAlignment="1" applyProtection="1">
      <alignment horizontal="right" vertical="center" shrinkToFit="1"/>
    </xf>
    <xf numFmtId="0" fontId="15" fillId="0" borderId="0" xfId="0" applyFont="1" applyFill="1" applyBorder="1" applyAlignment="1" applyProtection="1">
      <alignment horizontal="distributed" vertical="center" shrinkToFit="1"/>
      <protection locked="0"/>
    </xf>
    <xf numFmtId="181" fontId="15" fillId="0" borderId="6" xfId="0" quotePrefix="1" applyNumberFormat="1" applyFont="1" applyFill="1" applyBorder="1" applyAlignment="1" applyProtection="1">
      <alignment horizontal="right" vertical="center" shrinkToFit="1"/>
    </xf>
    <xf numFmtId="0" fontId="16" fillId="0" borderId="0" xfId="0" applyFont="1" applyBorder="1" applyAlignment="1" applyProtection="1">
      <alignment vertical="center"/>
      <protection locked="0"/>
    </xf>
    <xf numFmtId="181" fontId="3" fillId="0" borderId="8" xfId="0" quotePrefix="1" applyNumberFormat="1" applyFont="1" applyFill="1" applyBorder="1" applyAlignment="1" applyProtection="1">
      <alignment horizontal="right" vertical="center" shrinkToFit="1"/>
    </xf>
    <xf numFmtId="176" fontId="3" fillId="0" borderId="6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3" xfId="0" quotePrefix="1" applyNumberFormat="1" applyFont="1" applyFill="1" applyBorder="1" applyAlignment="1" applyProtection="1">
      <alignment horizontal="right" vertical="center"/>
      <protection locked="0"/>
    </xf>
    <xf numFmtId="2" fontId="3" fillId="0" borderId="6" xfId="0" quotePrefix="1" applyNumberFormat="1" applyFont="1" applyFill="1" applyBorder="1" applyAlignment="1" applyProtection="1">
      <alignment horizontal="right" vertical="center"/>
      <protection locked="0"/>
    </xf>
    <xf numFmtId="2" fontId="3" fillId="0" borderId="3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4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5" xfId="0" applyFont="1" applyFill="1" applyBorder="1" applyAlignment="1" applyProtection="1">
      <alignment horizontal="distributed" vertical="center" shrinkToFit="1"/>
      <protection locked="0"/>
    </xf>
    <xf numFmtId="0" fontId="17" fillId="0" borderId="6" xfId="0" quotePrefix="1" applyFont="1" applyFill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 applyProtection="1">
      <alignment horizontal="right" vertical="center"/>
      <protection locked="0"/>
    </xf>
    <xf numFmtId="0" fontId="17" fillId="0" borderId="7" xfId="0" quotePrefix="1" applyFont="1" applyFill="1" applyBorder="1" applyAlignment="1" applyProtection="1">
      <alignment horizontal="center" vertical="center" shrinkToFit="1"/>
      <protection locked="0"/>
    </xf>
    <xf numFmtId="176" fontId="17" fillId="0" borderId="3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0" xfId="0" quotePrefix="1" applyFont="1" applyFill="1" applyBorder="1" applyAlignment="1" applyProtection="1">
      <alignment horizontal="center" vertical="center" shrinkToFit="1"/>
      <protection locked="0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80" fontId="3" fillId="0" borderId="7" xfId="0" quotePrefix="1" applyNumberFormat="1" applyFont="1" applyFill="1" applyBorder="1" applyAlignment="1" applyProtection="1">
      <alignment horizontal="right" vertical="center"/>
      <protection locked="0"/>
    </xf>
    <xf numFmtId="180" fontId="3" fillId="0" borderId="3" xfId="0" quotePrefix="1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 applyProtection="1">
      <alignment horizontal="distributed" vertical="center" shrinkToFit="1"/>
      <protection locked="0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2" fontId="19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2" fontId="2" fillId="0" borderId="0" xfId="0" applyNumberFormat="1" applyFont="1" applyFill="1" applyBorder="1" applyAlignment="1" applyProtection="1">
      <alignment vertical="center"/>
      <protection locked="0"/>
    </xf>
    <xf numFmtId="181" fontId="2" fillId="0" borderId="0" xfId="0" applyNumberFormat="1" applyFont="1" applyFill="1" applyBorder="1" applyAlignment="1" applyProtection="1">
      <alignment horizontal="right" vertical="center"/>
      <protection locked="0"/>
    </xf>
    <xf numFmtId="180" fontId="2" fillId="0" borderId="0" xfId="0" applyNumberFormat="1" applyFont="1" applyFill="1" applyBorder="1" applyAlignment="1" applyProtection="1">
      <alignment vertical="center"/>
      <protection locked="0"/>
    </xf>
    <xf numFmtId="181" fontId="2" fillId="0" borderId="7" xfId="0" applyNumberFormat="1" applyFont="1" applyFill="1" applyBorder="1" applyAlignment="1" applyProtection="1">
      <alignment horizontal="right" vertical="center"/>
      <protection locked="0"/>
    </xf>
    <xf numFmtId="180" fontId="2" fillId="0" borderId="3" xfId="0" applyNumberFormat="1" applyFont="1" applyFill="1" applyBorder="1" applyAlignment="1" applyProtection="1">
      <alignment vertical="center"/>
      <protection locked="0"/>
    </xf>
    <xf numFmtId="177" fontId="2" fillId="0" borderId="3" xfId="0" applyNumberFormat="1" applyFont="1" applyFill="1" applyBorder="1" applyAlignment="1" applyProtection="1">
      <alignment vertical="center"/>
      <protection locked="0"/>
    </xf>
    <xf numFmtId="2" fontId="2" fillId="0" borderId="3" xfId="0" applyNumberFormat="1" applyFont="1" applyFill="1" applyBorder="1" applyAlignment="1" applyProtection="1">
      <alignment horizontal="right" vertical="center"/>
    </xf>
    <xf numFmtId="177" fontId="2" fillId="0" borderId="4" xfId="0" applyNumberFormat="1" applyFont="1" applyFill="1" applyBorder="1" applyAlignment="1" applyProtection="1">
      <alignment vertical="center"/>
      <protection locked="0"/>
    </xf>
    <xf numFmtId="2" fontId="2" fillId="0" borderId="0" xfId="4" applyNumberFormat="1" applyFont="1" applyFill="1" applyBorder="1" applyAlignment="1" applyProtection="1">
      <alignment vertical="center"/>
      <protection locked="0"/>
    </xf>
    <xf numFmtId="181" fontId="6" fillId="0" borderId="0" xfId="0" applyNumberFormat="1" applyFont="1" applyFill="1" applyBorder="1" applyAlignment="1" applyProtection="1">
      <alignment horizontal="right" vertical="center" shrinkToFit="1"/>
      <protection locked="0"/>
    </xf>
    <xf numFmtId="180" fontId="6" fillId="0" borderId="0" xfId="0" applyNumberFormat="1" applyFont="1" applyFill="1" applyBorder="1" applyAlignment="1" applyProtection="1">
      <alignment vertical="center" shrinkToFit="1"/>
      <protection locked="0"/>
    </xf>
    <xf numFmtId="180" fontId="6" fillId="0" borderId="3" xfId="0" applyNumberFormat="1" applyFont="1" applyFill="1" applyBorder="1" applyAlignment="1" applyProtection="1">
      <alignment vertical="center" shrinkToFit="1"/>
      <protection locked="0"/>
    </xf>
    <xf numFmtId="177" fontId="6" fillId="0" borderId="3" xfId="0" applyNumberFormat="1" applyFont="1" applyFill="1" applyBorder="1" applyAlignment="1">
      <alignment vertical="center" shrinkToFit="1"/>
    </xf>
    <xf numFmtId="2" fontId="6" fillId="0" borderId="3" xfId="0" applyNumberFormat="1" applyFont="1" applyFill="1" applyBorder="1" applyAlignment="1">
      <alignment horizontal="right" vertical="center" shrinkToFit="1"/>
    </xf>
    <xf numFmtId="177" fontId="6" fillId="0" borderId="4" xfId="0" applyNumberFormat="1" applyFont="1" applyFill="1" applyBorder="1" applyAlignment="1" applyProtection="1">
      <alignment vertical="center" shrinkToFit="1"/>
      <protection locked="0"/>
    </xf>
    <xf numFmtId="181" fontId="6" fillId="0" borderId="7" xfId="0" applyNumberFormat="1" applyFont="1" applyFill="1" applyBorder="1" applyAlignment="1" applyProtection="1">
      <alignment horizontal="right" vertical="center" shrinkToFit="1"/>
      <protection locked="0"/>
    </xf>
    <xf numFmtId="2" fontId="6" fillId="0" borderId="0" xfId="0" applyNumberFormat="1" applyFont="1" applyFill="1" applyBorder="1" applyAlignment="1" applyProtection="1">
      <alignment vertical="center" shrinkToFit="1"/>
      <protection locked="0"/>
    </xf>
    <xf numFmtId="2" fontId="2" fillId="0" borderId="3" xfId="0" applyNumberFormat="1" applyFont="1" applyFill="1" applyBorder="1" applyAlignment="1">
      <alignment horizontal="right" vertical="center"/>
    </xf>
    <xf numFmtId="181" fontId="2" fillId="0" borderId="5" xfId="0" applyNumberFormat="1" applyFont="1" applyFill="1" applyBorder="1" applyAlignment="1" applyProtection="1">
      <alignment horizontal="right" vertical="center"/>
      <protection locked="0"/>
    </xf>
    <xf numFmtId="180" fontId="2" fillId="0" borderId="5" xfId="0" applyNumberFormat="1" applyFont="1" applyFill="1" applyBorder="1" applyAlignment="1" applyProtection="1">
      <alignment vertical="center"/>
      <protection locked="0"/>
    </xf>
    <xf numFmtId="181" fontId="2" fillId="0" borderId="10" xfId="0" applyNumberFormat="1" applyFont="1" applyFill="1" applyBorder="1" applyAlignment="1" applyProtection="1">
      <alignment horizontal="right" vertical="center"/>
      <protection locked="0"/>
    </xf>
    <xf numFmtId="180" fontId="2" fillId="0" borderId="9" xfId="0" applyNumberFormat="1" applyFont="1" applyFill="1" applyBorder="1" applyAlignment="1" applyProtection="1">
      <alignment vertical="center"/>
      <protection locked="0"/>
    </xf>
    <xf numFmtId="177" fontId="2" fillId="0" borderId="9" xfId="0" applyNumberFormat="1" applyFont="1" applyFill="1" applyBorder="1" applyAlignment="1" applyProtection="1">
      <alignment vertical="center"/>
      <protection locked="0"/>
    </xf>
    <xf numFmtId="2" fontId="2" fillId="0" borderId="9" xfId="0" applyNumberFormat="1" applyFont="1" applyFill="1" applyBorder="1" applyAlignment="1" applyProtection="1">
      <alignment horizontal="right" vertical="center"/>
    </xf>
    <xf numFmtId="177" fontId="2" fillId="0" borderId="11" xfId="0" applyNumberFormat="1" applyFont="1" applyFill="1" applyBorder="1" applyAlignment="1" applyProtection="1">
      <alignment vertical="center"/>
      <protection locked="0"/>
    </xf>
    <xf numFmtId="2" fontId="2" fillId="0" borderId="5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176" fontId="2" fillId="0" borderId="0" xfId="0" applyNumberFormat="1" applyFont="1" applyFill="1" applyBorder="1" applyAlignment="1" applyProtection="1">
      <alignment vertical="center"/>
      <protection locked="0"/>
    </xf>
    <xf numFmtId="176" fontId="20" fillId="0" borderId="6" xfId="0" quotePrefix="1" applyNumberFormat="1" applyFont="1" applyFill="1" applyBorder="1" applyAlignment="1" applyProtection="1">
      <alignment horizontal="right" vertical="center"/>
      <protection locked="0"/>
    </xf>
    <xf numFmtId="176" fontId="20" fillId="0" borderId="4" xfId="0" quotePrefix="1" applyNumberFormat="1" applyFont="1" applyFill="1" applyBorder="1" applyAlignment="1" applyProtection="1">
      <alignment horizontal="right" vertical="center"/>
      <protection locked="0"/>
    </xf>
    <xf numFmtId="176" fontId="20" fillId="0" borderId="19" xfId="0" quotePrefix="1" applyNumberFormat="1" applyFont="1" applyFill="1" applyBorder="1" applyAlignment="1" applyProtection="1">
      <alignment horizontal="right" vertical="center"/>
      <protection locked="0"/>
    </xf>
    <xf numFmtId="176" fontId="20" fillId="0" borderId="20" xfId="0" quotePrefix="1" applyNumberFormat="1" applyFont="1" applyFill="1" applyBorder="1" applyAlignment="1" applyProtection="1">
      <alignment horizontal="right" vertical="center"/>
      <protection locked="0"/>
    </xf>
    <xf numFmtId="180" fontId="20" fillId="0" borderId="20" xfId="0" quotePrefix="1" applyNumberFormat="1" applyFont="1" applyFill="1" applyBorder="1" applyAlignment="1" applyProtection="1">
      <alignment horizontal="right" vertical="center"/>
      <protection locked="0"/>
    </xf>
    <xf numFmtId="180" fontId="20" fillId="0" borderId="21" xfId="0" quotePrefix="1" applyNumberFormat="1" applyFont="1" applyFill="1" applyBorder="1" applyAlignment="1" applyProtection="1">
      <alignment horizontal="right" vertical="center"/>
      <protection locked="0"/>
    </xf>
    <xf numFmtId="0" fontId="3" fillId="0" borderId="2" xfId="0" quotePrefix="1" applyFont="1" applyFill="1" applyBorder="1" applyAlignment="1" applyProtection="1">
      <alignment horizontal="distributed" vertical="center" justifyLastLine="1" shrinkToFit="1"/>
      <protection locked="0"/>
    </xf>
    <xf numFmtId="0" fontId="3" fillId="0" borderId="3" xfId="0" quotePrefix="1" applyFont="1" applyFill="1" applyBorder="1" applyAlignment="1" applyProtection="1">
      <alignment horizontal="distributed" vertical="center" justifyLastLine="1" shrinkToFit="1"/>
      <protection locked="0"/>
    </xf>
    <xf numFmtId="0" fontId="3" fillId="0" borderId="9" xfId="0" quotePrefix="1" applyFont="1" applyFill="1" applyBorder="1" applyAlignment="1" applyProtection="1">
      <alignment horizontal="distributed" vertical="center" justifyLastLine="1" shrinkToFit="1"/>
      <protection locked="0"/>
    </xf>
    <xf numFmtId="176" fontId="20" fillId="0" borderId="3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12" xfId="0" applyFont="1" applyFill="1" applyBorder="1" applyAlignment="1" applyProtection="1">
      <alignment horizontal="center" vertical="center" justifyLastLine="1"/>
      <protection locked="0"/>
    </xf>
    <xf numFmtId="0" fontId="2" fillId="0" borderId="13" xfId="0" quotePrefix="1" applyFont="1" applyFill="1" applyBorder="1" applyAlignment="1" applyProtection="1">
      <alignment horizontal="center" vertical="center" justifyLastLine="1"/>
      <protection locked="0"/>
    </xf>
    <xf numFmtId="0" fontId="9" fillId="0" borderId="8" xfId="0" quotePrefix="1" applyFont="1" applyFill="1" applyBorder="1" applyAlignment="1" applyProtection="1">
      <alignment horizontal="center" vertical="center"/>
      <protection locked="0"/>
    </xf>
    <xf numFmtId="0" fontId="9" fillId="0" borderId="5" xfId="0" quotePrefix="1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 justifyLastLine="1"/>
      <protection locked="0"/>
    </xf>
    <xf numFmtId="0" fontId="2" fillId="0" borderId="15" xfId="0" applyFont="1" applyFill="1" applyBorder="1" applyAlignment="1" applyProtection="1">
      <alignment horizontal="center" vertical="center" justifyLastLine="1"/>
      <protection locked="0"/>
    </xf>
    <xf numFmtId="2" fontId="20" fillId="0" borderId="6" xfId="0" quotePrefix="1" applyNumberFormat="1" applyFont="1" applyFill="1" applyBorder="1" applyAlignment="1" applyProtection="1">
      <alignment horizontal="right" vertical="center"/>
      <protection locked="0"/>
    </xf>
    <xf numFmtId="2" fontId="20" fillId="0" borderId="3" xfId="0" quotePrefix="1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Fill="1" applyBorder="1" applyAlignment="1" applyProtection="1">
      <alignment horizontal="distributed" vertical="center" justifyLastLine="1"/>
      <protection locked="0"/>
    </xf>
    <xf numFmtId="0" fontId="2" fillId="0" borderId="1" xfId="0" applyFont="1" applyFill="1" applyBorder="1" applyAlignment="1" applyProtection="1">
      <alignment horizontal="distributed" vertical="center" justifyLastLine="1"/>
      <protection locked="0"/>
    </xf>
    <xf numFmtId="0" fontId="2" fillId="0" borderId="2" xfId="0" applyFont="1" applyFill="1" applyBorder="1" applyAlignment="1" applyProtection="1">
      <alignment horizontal="distributed" vertical="center" justifyLastLine="1"/>
      <protection locked="0"/>
    </xf>
    <xf numFmtId="0" fontId="3" fillId="0" borderId="16" xfId="0" applyFont="1" applyFill="1" applyBorder="1" applyAlignment="1" applyProtection="1">
      <alignment horizontal="left" vertical="center" wrapText="1" justifyLastLine="1"/>
      <protection locked="0"/>
    </xf>
    <xf numFmtId="0" fontId="3" fillId="0" borderId="2" xfId="0" applyFont="1" applyFill="1" applyBorder="1" applyAlignment="1" applyProtection="1">
      <alignment horizontal="left" vertical="center" wrapText="1" justifyLastLine="1"/>
      <protection locked="0"/>
    </xf>
    <xf numFmtId="0" fontId="3" fillId="0" borderId="6" xfId="0" applyFont="1" applyFill="1" applyBorder="1" applyAlignment="1" applyProtection="1">
      <alignment horizontal="left" vertical="center" wrapText="1" justifyLastLine="1"/>
      <protection locked="0"/>
    </xf>
    <xf numFmtId="0" fontId="3" fillId="0" borderId="3" xfId="0" applyFont="1" applyFill="1" applyBorder="1" applyAlignment="1" applyProtection="1">
      <alignment horizontal="left" vertical="center" wrapText="1" justifyLastLine="1"/>
      <protection locked="0"/>
    </xf>
    <xf numFmtId="0" fontId="9" fillId="0" borderId="8" xfId="0" applyFont="1" applyFill="1" applyBorder="1" applyAlignment="1">
      <alignment horizontal="center" vertical="center" wrapText="1" justifyLastLine="1"/>
    </xf>
    <xf numFmtId="0" fontId="9" fillId="0" borderId="5" xfId="0" applyFont="1" applyFill="1" applyBorder="1" applyAlignment="1">
      <alignment horizontal="center" vertical="center" wrapText="1" justifyLastLine="1"/>
    </xf>
    <xf numFmtId="0" fontId="9" fillId="0" borderId="9" xfId="0" applyFont="1" applyFill="1" applyBorder="1" applyAlignment="1">
      <alignment horizontal="center" vertical="center" wrapText="1" justifyLastLine="1"/>
    </xf>
    <xf numFmtId="0" fontId="8" fillId="0" borderId="6" xfId="0" applyFont="1" applyFill="1" applyBorder="1" applyAlignment="1" applyProtection="1">
      <alignment horizontal="center" vertical="center" justifyLastLine="1"/>
      <protection locked="0"/>
    </xf>
    <xf numFmtId="0" fontId="8" fillId="0" borderId="3" xfId="0" applyFont="1" applyFill="1" applyBorder="1" applyAlignment="1" applyProtection="1">
      <alignment horizontal="center" vertical="center" justifyLastLine="1"/>
      <protection locked="0"/>
    </xf>
    <xf numFmtId="0" fontId="8" fillId="0" borderId="8" xfId="0" applyFont="1" applyFill="1" applyBorder="1" applyAlignment="1" applyProtection="1">
      <alignment horizontal="center" vertical="center" justifyLastLine="1"/>
      <protection locked="0"/>
    </xf>
    <xf numFmtId="0" fontId="8" fillId="0" borderId="9" xfId="0" applyFont="1" applyFill="1" applyBorder="1" applyAlignment="1" applyProtection="1">
      <alignment horizontal="center" vertical="center" justifyLastLine="1"/>
      <protection locked="0"/>
    </xf>
    <xf numFmtId="0" fontId="2" fillId="0" borderId="1" xfId="0" quotePrefix="1" applyFont="1" applyFill="1" applyBorder="1" applyAlignment="1" applyProtection="1">
      <alignment horizontal="center" vertical="center" wrapText="1" justifyLastLine="1"/>
      <protection locked="0"/>
    </xf>
    <xf numFmtId="0" fontId="2" fillId="0" borderId="0" xfId="0" quotePrefix="1" applyFont="1" applyFill="1" applyBorder="1" applyAlignment="1" applyProtection="1">
      <alignment horizontal="center" vertical="center" wrapText="1" justifyLastLine="1"/>
      <protection locked="0"/>
    </xf>
    <xf numFmtId="0" fontId="2" fillId="0" borderId="16" xfId="0" quotePrefix="1" applyFont="1" applyFill="1" applyBorder="1" applyAlignment="1" applyProtection="1">
      <alignment horizontal="center" vertical="center" wrapText="1" justifyLastLine="1"/>
      <protection locked="0"/>
    </xf>
    <xf numFmtId="0" fontId="2" fillId="0" borderId="2" xfId="0" quotePrefix="1" applyFont="1" applyFill="1" applyBorder="1" applyAlignment="1" applyProtection="1">
      <alignment horizontal="center" vertical="center" wrapText="1" justifyLastLine="1"/>
      <protection locked="0"/>
    </xf>
    <xf numFmtId="0" fontId="2" fillId="0" borderId="8" xfId="0" quotePrefix="1" applyFont="1" applyFill="1" applyBorder="1" applyAlignment="1" applyProtection="1">
      <alignment horizontal="center" vertical="center" wrapText="1" justifyLastLine="1"/>
      <protection locked="0"/>
    </xf>
    <xf numFmtId="0" fontId="2" fillId="0" borderId="9" xfId="0" quotePrefix="1" applyFont="1" applyFill="1" applyBorder="1" applyAlignment="1" applyProtection="1">
      <alignment horizontal="center" vertical="center" wrapText="1" justifyLastLine="1"/>
      <protection locked="0"/>
    </xf>
    <xf numFmtId="0" fontId="10" fillId="0" borderId="17" xfId="0" applyFont="1" applyFill="1" applyBorder="1" applyAlignment="1">
      <alignment horizontal="center" vertical="center" justifyLastLine="1"/>
    </xf>
    <xf numFmtId="0" fontId="10" fillId="0" borderId="18" xfId="0" applyFont="1" applyFill="1" applyBorder="1" applyAlignment="1">
      <alignment horizontal="center" vertical="center" justifyLastLine="1"/>
    </xf>
    <xf numFmtId="0" fontId="2" fillId="0" borderId="5" xfId="0" quotePrefix="1" applyFont="1" applyFill="1" applyBorder="1" applyAlignment="1" applyProtection="1">
      <alignment horizontal="center" vertical="center" wrapText="1" justifyLastLine="1"/>
      <protection locked="0"/>
    </xf>
    <xf numFmtId="0" fontId="2" fillId="0" borderId="6" xfId="0" quotePrefix="1" applyFont="1" applyFill="1" applyBorder="1" applyAlignment="1" applyProtection="1">
      <alignment horizontal="center" vertical="center" wrapText="1" justifyLastLine="1"/>
      <protection locked="0"/>
    </xf>
    <xf numFmtId="0" fontId="2" fillId="0" borderId="3" xfId="0" quotePrefix="1" applyFont="1" applyFill="1" applyBorder="1" applyAlignment="1" applyProtection="1">
      <alignment horizontal="center" vertical="center" wrapText="1" justifyLastLine="1"/>
      <protection locked="0"/>
    </xf>
    <xf numFmtId="0" fontId="9" fillId="0" borderId="6" xfId="0" quotePrefix="1" applyFont="1" applyFill="1" applyBorder="1" applyAlignment="1" applyProtection="1">
      <alignment horizontal="center" vertical="center" wrapText="1" justifyLastLine="1"/>
      <protection locked="0"/>
    </xf>
    <xf numFmtId="0" fontId="9" fillId="0" borderId="3" xfId="0" quotePrefix="1" applyFont="1" applyFill="1" applyBorder="1" applyAlignment="1" applyProtection="1">
      <alignment horizontal="center" vertical="center" justifyLastLine="1"/>
      <protection locked="0"/>
    </xf>
    <xf numFmtId="0" fontId="9" fillId="0" borderId="8" xfId="0" quotePrefix="1" applyFont="1" applyFill="1" applyBorder="1" applyAlignment="1" applyProtection="1">
      <alignment horizontal="center" vertical="center" justifyLastLine="1"/>
      <protection locked="0"/>
    </xf>
    <xf numFmtId="0" fontId="9" fillId="0" borderId="9" xfId="0" quotePrefix="1" applyFont="1" applyFill="1" applyBorder="1" applyAlignment="1" applyProtection="1">
      <alignment horizontal="center" vertical="center" justifyLastLine="1"/>
      <protection locked="0"/>
    </xf>
    <xf numFmtId="178" fontId="20" fillId="0" borderId="6" xfId="0" quotePrefix="1" applyNumberFormat="1" applyFont="1" applyFill="1" applyBorder="1" applyAlignment="1" applyProtection="1">
      <alignment horizontal="right" vertical="center"/>
      <protection locked="0"/>
    </xf>
    <xf numFmtId="178" fontId="20" fillId="0" borderId="3" xfId="0" quotePrefix="1" applyNumberFormat="1" applyFont="1" applyFill="1" applyBorder="1" applyAlignment="1" applyProtection="1">
      <alignment horizontal="right" vertical="center"/>
      <protection locked="0"/>
    </xf>
    <xf numFmtId="178" fontId="3" fillId="0" borderId="6" xfId="0" quotePrefix="1" applyNumberFormat="1" applyFont="1" applyFill="1" applyBorder="1" applyAlignment="1" applyProtection="1">
      <alignment horizontal="right" vertical="center"/>
      <protection locked="0"/>
    </xf>
    <xf numFmtId="178" fontId="3" fillId="0" borderId="3" xfId="0" quotePrefix="1" applyNumberFormat="1" applyFont="1" applyFill="1" applyBorder="1" applyAlignment="1" applyProtection="1">
      <alignment horizontal="right" vertical="center"/>
      <protection locked="0"/>
    </xf>
    <xf numFmtId="179" fontId="2" fillId="0" borderId="3" xfId="0" applyNumberFormat="1" applyFont="1" applyFill="1" applyBorder="1" applyAlignment="1" applyProtection="1">
      <alignment vertical="center"/>
      <protection locked="0"/>
    </xf>
    <xf numFmtId="179" fontId="6" fillId="0" borderId="3" xfId="0" applyNumberFormat="1" applyFont="1" applyFill="1" applyBorder="1" applyAlignment="1" applyProtection="1">
      <alignment vertical="center" shrinkToFit="1"/>
      <protection locked="0"/>
    </xf>
    <xf numFmtId="179" fontId="2" fillId="0" borderId="9" xfId="0" applyNumberFormat="1" applyFont="1" applyFill="1" applyBorder="1" applyAlignment="1" applyProtection="1">
      <alignment vertical="center"/>
      <protection locked="0"/>
    </xf>
  </cellXfs>
  <cellStyles count="5">
    <cellStyle name="パーセント" xfId="4" builtinId="5"/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outlinePr summaryBelow="0"/>
    <pageSetUpPr fitToPage="1"/>
  </sheetPr>
  <dimension ref="A1:O73"/>
  <sheetViews>
    <sheetView tabSelected="1" zoomScaleNormal="100" zoomScaleSheetLayoutView="100" workbookViewId="0">
      <selection sqref="A1:A4"/>
    </sheetView>
  </sheetViews>
  <sheetFormatPr defaultRowHeight="13.5"/>
  <cols>
    <col min="1" max="1" width="9.28515625" style="3" customWidth="1"/>
    <col min="2" max="2" width="5.7109375" style="1" customWidth="1"/>
    <col min="3" max="3" width="8.28515625" style="1" customWidth="1"/>
    <col min="4" max="4" width="5.7109375" style="1" customWidth="1"/>
    <col min="5" max="5" width="10.140625" style="1" customWidth="1"/>
    <col min="6" max="6" width="5.7109375" style="1" customWidth="1"/>
    <col min="7" max="7" width="8.42578125" style="1" customWidth="1"/>
    <col min="8" max="8" width="5.7109375" style="1" customWidth="1"/>
    <col min="9" max="9" width="9.5703125" style="1" customWidth="1"/>
    <col min="10" max="10" width="5.7109375" style="1" customWidth="1"/>
    <col min="11" max="11" width="6.7109375" style="2" customWidth="1"/>
    <col min="12" max="12" width="5.7109375" style="1" customWidth="1"/>
    <col min="13" max="13" width="9.140625" style="1" customWidth="1"/>
    <col min="14" max="14" width="5.7109375" style="1" customWidth="1"/>
    <col min="15" max="15" width="7.85546875" style="1" customWidth="1"/>
    <col min="16" max="17" width="9.140625" style="1"/>
    <col min="18" max="18" width="11" style="1" bestFit="1" customWidth="1"/>
    <col min="19" max="21" width="9.140625" style="1"/>
    <col min="22" max="22" width="11" style="1" bestFit="1" customWidth="1"/>
    <col min="23" max="16384" width="9.140625" style="1"/>
  </cols>
  <sheetData>
    <row r="1" spans="1:15" ht="21" customHeight="1">
      <c r="A1" s="72" t="s">
        <v>29</v>
      </c>
      <c r="B1" s="101" t="s">
        <v>36</v>
      </c>
      <c r="C1" s="102"/>
      <c r="D1" s="85" t="s">
        <v>35</v>
      </c>
      <c r="E1" s="86"/>
      <c r="F1" s="86"/>
      <c r="G1" s="86"/>
      <c r="H1" s="86"/>
      <c r="I1" s="87"/>
      <c r="J1" s="88" t="s">
        <v>37</v>
      </c>
      <c r="K1" s="89"/>
      <c r="L1" s="99" t="s">
        <v>40</v>
      </c>
      <c r="M1" s="99"/>
      <c r="N1" s="99"/>
      <c r="O1" s="99"/>
    </row>
    <row r="2" spans="1:15" ht="15" customHeight="1">
      <c r="A2" s="73"/>
      <c r="B2" s="108"/>
      <c r="C2" s="109"/>
      <c r="D2" s="92" t="s">
        <v>44</v>
      </c>
      <c r="E2" s="93"/>
      <c r="F2" s="93"/>
      <c r="G2" s="93"/>
      <c r="H2" s="93"/>
      <c r="I2" s="94"/>
      <c r="J2" s="90"/>
      <c r="K2" s="91"/>
      <c r="L2" s="100"/>
      <c r="M2" s="100"/>
      <c r="N2" s="100"/>
      <c r="O2" s="100"/>
    </row>
    <row r="3" spans="1:15" ht="15" customHeight="1">
      <c r="A3" s="73"/>
      <c r="B3" s="110" t="s">
        <v>45</v>
      </c>
      <c r="C3" s="111"/>
      <c r="D3" s="101" t="s">
        <v>33</v>
      </c>
      <c r="E3" s="99"/>
      <c r="F3" s="8"/>
      <c r="G3" s="9"/>
      <c r="H3" s="101" t="s">
        <v>31</v>
      </c>
      <c r="I3" s="102"/>
      <c r="J3" s="95" t="s">
        <v>42</v>
      </c>
      <c r="K3" s="96"/>
      <c r="L3" s="78" t="s">
        <v>43</v>
      </c>
      <c r="M3" s="79"/>
      <c r="N3" s="80"/>
      <c r="O3" s="80"/>
    </row>
    <row r="4" spans="1:15" ht="18" customHeight="1">
      <c r="A4" s="74"/>
      <c r="B4" s="112"/>
      <c r="C4" s="113"/>
      <c r="D4" s="103"/>
      <c r="E4" s="107"/>
      <c r="F4" s="105" t="s">
        <v>32</v>
      </c>
      <c r="G4" s="106"/>
      <c r="H4" s="103"/>
      <c r="I4" s="104"/>
      <c r="J4" s="97"/>
      <c r="K4" s="98"/>
      <c r="L4" s="76" t="s">
        <v>30</v>
      </c>
      <c r="M4" s="77"/>
      <c r="N4" s="81" t="s">
        <v>34</v>
      </c>
      <c r="O4" s="82"/>
    </row>
    <row r="5" spans="1:15" s="6" customFormat="1" ht="15" customHeight="1">
      <c r="A5" s="5" t="s">
        <v>0</v>
      </c>
      <c r="B5" s="21" t="s">
        <v>24</v>
      </c>
      <c r="C5" s="22" t="s">
        <v>39</v>
      </c>
      <c r="D5" s="21" t="s">
        <v>24</v>
      </c>
      <c r="E5" s="23" t="s">
        <v>26</v>
      </c>
      <c r="F5" s="24" t="s">
        <v>24</v>
      </c>
      <c r="G5" s="23" t="s">
        <v>26</v>
      </c>
      <c r="H5" s="21" t="s">
        <v>24</v>
      </c>
      <c r="I5" s="22" t="s">
        <v>27</v>
      </c>
      <c r="J5" s="21" t="s">
        <v>24</v>
      </c>
      <c r="K5" s="25"/>
      <c r="L5" s="26" t="s">
        <v>24</v>
      </c>
      <c r="M5" s="23" t="s">
        <v>28</v>
      </c>
      <c r="N5" s="24" t="s">
        <v>24</v>
      </c>
      <c r="O5" s="31" t="s">
        <v>25</v>
      </c>
    </row>
    <row r="6" spans="1:15" ht="30" customHeight="1">
      <c r="A6" s="30" t="s">
        <v>38</v>
      </c>
      <c r="B6" s="114">
        <f>SUM(C8:C30)</f>
        <v>618.79999999999984</v>
      </c>
      <c r="C6" s="115"/>
      <c r="D6" s="68">
        <f>SUM(E8:E30)</f>
        <v>9102598</v>
      </c>
      <c r="E6" s="69"/>
      <c r="F6" s="70">
        <f>SUM(G8:G30)</f>
        <v>350863</v>
      </c>
      <c r="G6" s="71"/>
      <c r="H6" s="66">
        <f>SUM(I8:I30)</f>
        <v>4831123</v>
      </c>
      <c r="I6" s="75"/>
      <c r="J6" s="83" t="s">
        <v>41</v>
      </c>
      <c r="K6" s="84"/>
      <c r="L6" s="66">
        <f>SUM(M8:M30)</f>
        <v>1895991</v>
      </c>
      <c r="M6" s="67"/>
      <c r="N6" s="32"/>
      <c r="O6" s="33">
        <v>21.028383794669722</v>
      </c>
    </row>
    <row r="7" spans="1:15" ht="9" customHeight="1">
      <c r="A7" s="7"/>
      <c r="B7" s="116"/>
      <c r="C7" s="117"/>
      <c r="D7" s="27"/>
      <c r="E7" s="27"/>
      <c r="F7" s="28"/>
      <c r="G7" s="29"/>
      <c r="H7" s="15"/>
      <c r="I7" s="16"/>
      <c r="J7" s="17"/>
      <c r="K7" s="18"/>
      <c r="L7" s="27"/>
      <c r="M7" s="19"/>
      <c r="N7" s="34"/>
      <c r="O7" s="35"/>
    </row>
    <row r="8" spans="1:15" ht="30" customHeight="1">
      <c r="A8" s="7" t="s">
        <v>1</v>
      </c>
      <c r="B8" s="10">
        <f t="shared" ref="B8" si="0">RANK(C8,C$8:C$30,0)</f>
        <v>19</v>
      </c>
      <c r="C8" s="118">
        <v>11.66</v>
      </c>
      <c r="D8" s="36">
        <f t="shared" ref="D8" si="1">RANK(E8,E$8:E$30,0)</f>
        <v>23</v>
      </c>
      <c r="E8" s="37">
        <v>56873</v>
      </c>
      <c r="F8" s="38">
        <f t="shared" ref="F8" si="2">RANK(G8,G$8:G$30,0)</f>
        <v>23</v>
      </c>
      <c r="G8" s="39">
        <v>2484</v>
      </c>
      <c r="H8" s="10">
        <f t="shared" ref="H8:J30" si="3">RANK(I8,I$8:I$30,0)</f>
        <v>23</v>
      </c>
      <c r="I8" s="40">
        <v>31847</v>
      </c>
      <c r="J8" s="10">
        <f t="shared" si="3"/>
        <v>15</v>
      </c>
      <c r="K8" s="41">
        <v>1.0915971151849762</v>
      </c>
      <c r="L8" s="36">
        <f>RANK(M8,M$8:M$30,0)</f>
        <v>23</v>
      </c>
      <c r="M8" s="42">
        <v>10150</v>
      </c>
      <c r="N8" s="38">
        <f>RANK(O8,O$8:O$30,0)</f>
        <v>21</v>
      </c>
      <c r="O8" s="43">
        <v>18.740768094534712</v>
      </c>
    </row>
    <row r="9" spans="1:15" ht="30" customHeight="1">
      <c r="A9" s="7" t="s">
        <v>2</v>
      </c>
      <c r="B9" s="10">
        <f t="shared" ref="B9" si="4">RANK(C9,C$8:C$30,0)</f>
        <v>21</v>
      </c>
      <c r="C9" s="118">
        <v>10.210000000000001</v>
      </c>
      <c r="D9" s="36">
        <f t="shared" ref="D9" si="5">RANK(E9,E$8:E$30,0)</f>
        <v>22</v>
      </c>
      <c r="E9" s="37">
        <v>138088</v>
      </c>
      <c r="F9" s="38">
        <f t="shared" ref="F9" si="6">RANK(G9,G$8:G$30,0)</f>
        <v>22</v>
      </c>
      <c r="G9" s="39">
        <v>5153</v>
      </c>
      <c r="H9" s="10">
        <f t="shared" si="3"/>
        <v>22</v>
      </c>
      <c r="I9" s="40">
        <v>79418</v>
      </c>
      <c r="J9" s="10">
        <f t="shared" si="3"/>
        <v>6</v>
      </c>
      <c r="K9" s="41">
        <v>1.289117136263791</v>
      </c>
      <c r="L9" s="36">
        <f t="shared" ref="L9:L30" si="7">RANK(M9,M$8:M$30,0)</f>
        <v>22</v>
      </c>
      <c r="M9" s="42">
        <v>21613</v>
      </c>
      <c r="N9" s="38">
        <f t="shared" ref="N9:N30" si="8">RANK(O9,O$8:O$30,0)</f>
        <v>23</v>
      </c>
      <c r="O9" s="35">
        <v>16.298167559007616</v>
      </c>
    </row>
    <row r="10" spans="1:15" ht="30" customHeight="1">
      <c r="A10" s="7" t="s">
        <v>3</v>
      </c>
      <c r="B10" s="10">
        <f t="shared" ref="B10" si="9">RANK(C10,C$8:C$30,0)</f>
        <v>12</v>
      </c>
      <c r="C10" s="118">
        <v>20.37</v>
      </c>
      <c r="D10" s="36">
        <f t="shared" ref="D10" si="10">RANK(E10,E$8:E$30,0)</f>
        <v>17</v>
      </c>
      <c r="E10" s="37">
        <v>240585</v>
      </c>
      <c r="F10" s="38">
        <f t="shared" ref="F10" si="11">RANK(G10,G$8:G$30,0)</f>
        <v>7</v>
      </c>
      <c r="G10" s="39">
        <v>18420</v>
      </c>
      <c r="H10" s="10">
        <f t="shared" si="3"/>
        <v>17</v>
      </c>
      <c r="I10" s="40">
        <v>137180</v>
      </c>
      <c r="J10" s="10">
        <f t="shared" si="3"/>
        <v>7</v>
      </c>
      <c r="K10" s="41">
        <v>1.2674913042471159</v>
      </c>
      <c r="L10" s="36">
        <f t="shared" si="7"/>
        <v>21</v>
      </c>
      <c r="M10" s="42">
        <v>40426</v>
      </c>
      <c r="N10" s="38">
        <f t="shared" si="8"/>
        <v>22</v>
      </c>
      <c r="O10" s="35">
        <v>17.177919324203163</v>
      </c>
    </row>
    <row r="11" spans="1:15" s="13" customFormat="1" ht="30" customHeight="1">
      <c r="A11" s="11" t="s">
        <v>4</v>
      </c>
      <c r="B11" s="12">
        <f t="shared" ref="B11" si="12">RANK(C11,C$8:C$30,0)</f>
        <v>13</v>
      </c>
      <c r="C11" s="119">
        <v>18.22</v>
      </c>
      <c r="D11" s="44">
        <f t="shared" ref="D11" si="13">RANK(E11,E$8:E$30,0)</f>
        <v>12</v>
      </c>
      <c r="E11" s="45">
        <v>327712</v>
      </c>
      <c r="F11" s="38">
        <f t="shared" ref="F11" si="14">RANK(G11,G$8:G$30,0)</f>
        <v>1</v>
      </c>
      <c r="G11" s="46">
        <v>36016</v>
      </c>
      <c r="H11" s="12">
        <f t="shared" si="3"/>
        <v>11</v>
      </c>
      <c r="I11" s="47">
        <v>204483</v>
      </c>
      <c r="J11" s="12">
        <f t="shared" si="3"/>
        <v>20</v>
      </c>
      <c r="K11" s="48">
        <v>0.96326844653932597</v>
      </c>
      <c r="L11" s="44">
        <f t="shared" si="7"/>
        <v>13</v>
      </c>
      <c r="M11" s="49">
        <v>63968</v>
      </c>
      <c r="N11" s="50">
        <f t="shared" si="8"/>
        <v>17</v>
      </c>
      <c r="O11" s="51">
        <v>19.738214402527753</v>
      </c>
    </row>
    <row r="12" spans="1:15" ht="30" customHeight="1">
      <c r="A12" s="7" t="s">
        <v>5</v>
      </c>
      <c r="B12" s="10">
        <f t="shared" ref="B12" si="15">RANK(C12,C$8:C$30,0)</f>
        <v>20</v>
      </c>
      <c r="C12" s="118">
        <v>11.29</v>
      </c>
      <c r="D12" s="36">
        <f t="shared" ref="D12" si="16">RANK(E12,E$8:E$30,0)</f>
        <v>20</v>
      </c>
      <c r="E12" s="37">
        <v>207413</v>
      </c>
      <c r="F12" s="38">
        <f t="shared" ref="F12" si="17">RANK(G12,G$8:G$30,0)</f>
        <v>20</v>
      </c>
      <c r="G12" s="39">
        <v>7696</v>
      </c>
      <c r="H12" s="10">
        <f t="shared" si="3"/>
        <v>19</v>
      </c>
      <c r="I12" s="40">
        <v>112806</v>
      </c>
      <c r="J12" s="10">
        <f t="shared" si="3"/>
        <v>16</v>
      </c>
      <c r="K12" s="41">
        <v>1.0886376980829462</v>
      </c>
      <c r="L12" s="36">
        <f t="shared" si="7"/>
        <v>20</v>
      </c>
      <c r="M12" s="42">
        <v>40479</v>
      </c>
      <c r="N12" s="38">
        <f t="shared" si="8"/>
        <v>15</v>
      </c>
      <c r="O12" s="35">
        <v>19.817583644214672</v>
      </c>
    </row>
    <row r="13" spans="1:15" ht="30" customHeight="1">
      <c r="A13" s="7" t="s">
        <v>6</v>
      </c>
      <c r="B13" s="10">
        <f t="shared" ref="B13" si="18">RANK(C13,C$8:C$30,0)</f>
        <v>23</v>
      </c>
      <c r="C13" s="118">
        <v>10.11</v>
      </c>
      <c r="D13" s="36">
        <f t="shared" ref="D13" si="19">RANK(E13,E$8:E$30,0)</f>
        <v>21</v>
      </c>
      <c r="E13" s="37">
        <v>189795</v>
      </c>
      <c r="F13" s="38">
        <f t="shared" ref="F13" si="20">RANK(G13,G$8:G$30,0)</f>
        <v>14</v>
      </c>
      <c r="G13" s="39">
        <v>13248</v>
      </c>
      <c r="H13" s="10">
        <f t="shared" si="3"/>
        <v>20</v>
      </c>
      <c r="I13" s="40">
        <v>109735</v>
      </c>
      <c r="J13" s="10">
        <f t="shared" si="3"/>
        <v>14</v>
      </c>
      <c r="K13" s="41">
        <v>1.1509818838120913</v>
      </c>
      <c r="L13" s="36">
        <f t="shared" si="7"/>
        <v>18</v>
      </c>
      <c r="M13" s="42">
        <v>44043</v>
      </c>
      <c r="N13" s="38">
        <f t="shared" si="8"/>
        <v>3</v>
      </c>
      <c r="O13" s="35">
        <v>23.453075743375649</v>
      </c>
    </row>
    <row r="14" spans="1:15" ht="30" customHeight="1">
      <c r="A14" s="7" t="s">
        <v>7</v>
      </c>
      <c r="B14" s="10">
        <f t="shared" ref="B14" si="21">RANK(C14,C$8:C$30,0)</f>
        <v>17</v>
      </c>
      <c r="C14" s="118">
        <v>13.77</v>
      </c>
      <c r="D14" s="36">
        <f t="shared" ref="D14" si="22">RANK(E14,E$8:E$30,0)</f>
        <v>16</v>
      </c>
      <c r="E14" s="37">
        <v>258423</v>
      </c>
      <c r="F14" s="38">
        <f t="shared" ref="F14" si="23">RANK(G14,G$8:G$30,0)</f>
        <v>18</v>
      </c>
      <c r="G14" s="39">
        <v>9865</v>
      </c>
      <c r="H14" s="10">
        <f t="shared" si="3"/>
        <v>16</v>
      </c>
      <c r="I14" s="40">
        <v>139014</v>
      </c>
      <c r="J14" s="10">
        <f t="shared" si="3"/>
        <v>11</v>
      </c>
      <c r="K14" s="41">
        <v>1.1741451786095998</v>
      </c>
      <c r="L14" s="36">
        <f t="shared" si="7"/>
        <v>14</v>
      </c>
      <c r="M14" s="42">
        <v>56955</v>
      </c>
      <c r="N14" s="38">
        <f t="shared" si="8"/>
        <v>6</v>
      </c>
      <c r="O14" s="35">
        <v>22.368012818750564</v>
      </c>
    </row>
    <row r="15" spans="1:15" ht="30" customHeight="1">
      <c r="A15" s="7" t="s">
        <v>8</v>
      </c>
      <c r="B15" s="10">
        <f t="shared" ref="B15" si="24">RANK(C15,C$8:C$30,0)</f>
        <v>6</v>
      </c>
      <c r="C15" s="118">
        <v>40.159999999999997</v>
      </c>
      <c r="D15" s="36">
        <f t="shared" ref="D15" si="25">RANK(E15,E$8:E$30,0)</f>
        <v>8</v>
      </c>
      <c r="E15" s="37">
        <v>493952</v>
      </c>
      <c r="F15" s="38">
        <f t="shared" ref="F15" si="26">RANK(G15,G$8:G$30,0)</f>
        <v>4</v>
      </c>
      <c r="G15" s="39">
        <v>22766</v>
      </c>
      <c r="H15" s="10">
        <f t="shared" si="3"/>
        <v>8</v>
      </c>
      <c r="I15" s="40">
        <v>249102</v>
      </c>
      <c r="J15" s="10">
        <f t="shared" si="3"/>
        <v>4</v>
      </c>
      <c r="K15" s="41">
        <v>1.3329185273318933</v>
      </c>
      <c r="L15" s="36">
        <f t="shared" si="7"/>
        <v>9</v>
      </c>
      <c r="M15" s="42">
        <v>100273</v>
      </c>
      <c r="N15" s="38">
        <f t="shared" si="8"/>
        <v>13</v>
      </c>
      <c r="O15" s="35">
        <v>20.583936511325241</v>
      </c>
    </row>
    <row r="16" spans="1:15" ht="30" customHeight="1">
      <c r="A16" s="7" t="s">
        <v>9</v>
      </c>
      <c r="B16" s="10">
        <f t="shared" ref="B16" si="27">RANK(C16,C$8:C$30,0)</f>
        <v>10</v>
      </c>
      <c r="C16" s="118">
        <v>22.84</v>
      </c>
      <c r="D16" s="36">
        <f t="shared" ref="D16" si="28">RANK(E16,E$8:E$30,0)</f>
        <v>10</v>
      </c>
      <c r="E16" s="37">
        <v>372077</v>
      </c>
      <c r="F16" s="38">
        <f t="shared" ref="F16" si="29">RANK(G16,G$8:G$30,0)</f>
        <v>17</v>
      </c>
      <c r="G16" s="39">
        <v>10663</v>
      </c>
      <c r="H16" s="10">
        <f t="shared" si="3"/>
        <v>10</v>
      </c>
      <c r="I16" s="40">
        <v>205290</v>
      </c>
      <c r="J16" s="10">
        <f t="shared" si="3"/>
        <v>13</v>
      </c>
      <c r="K16" s="41">
        <v>1.1641846018754454</v>
      </c>
      <c r="L16" s="36">
        <f t="shared" si="7"/>
        <v>11</v>
      </c>
      <c r="M16" s="42">
        <v>76153</v>
      </c>
      <c r="N16" s="38">
        <f t="shared" si="8"/>
        <v>10</v>
      </c>
      <c r="O16" s="35">
        <v>20.651044985776696</v>
      </c>
    </row>
    <row r="17" spans="1:15" ht="30" customHeight="1">
      <c r="A17" s="7" t="s">
        <v>10</v>
      </c>
      <c r="B17" s="10">
        <f t="shared" ref="B17" si="30">RANK(C17,C$8:C$30,0)</f>
        <v>16</v>
      </c>
      <c r="C17" s="118">
        <v>14.67</v>
      </c>
      <c r="D17" s="36">
        <f t="shared" ref="D17" si="31">RANK(E17,E$8:E$30,0)</f>
        <v>15</v>
      </c>
      <c r="E17" s="37">
        <v>269689</v>
      </c>
      <c r="F17" s="38">
        <f t="shared" ref="F17" si="32">RANK(G17,G$8:G$30,0)</f>
        <v>21</v>
      </c>
      <c r="G17" s="39">
        <v>7386</v>
      </c>
      <c r="H17" s="10">
        <f t="shared" si="3"/>
        <v>15</v>
      </c>
      <c r="I17" s="40">
        <v>150097</v>
      </c>
      <c r="J17" s="10">
        <f t="shared" si="3"/>
        <v>22</v>
      </c>
      <c r="K17" s="41">
        <v>0.94387092740498835</v>
      </c>
      <c r="L17" s="36">
        <f t="shared" si="7"/>
        <v>16</v>
      </c>
      <c r="M17" s="42">
        <v>52444</v>
      </c>
      <c r="N17" s="38">
        <f t="shared" si="8"/>
        <v>18</v>
      </c>
      <c r="O17" s="35">
        <v>19.614105819828779</v>
      </c>
    </row>
    <row r="18" spans="1:15" ht="30" customHeight="1">
      <c r="A18" s="7" t="s">
        <v>11</v>
      </c>
      <c r="B18" s="10">
        <f t="shared" ref="B18" si="33">RANK(C18,C$8:C$30,0)</f>
        <v>1</v>
      </c>
      <c r="C18" s="118">
        <v>60.66</v>
      </c>
      <c r="D18" s="36">
        <f t="shared" ref="D18" si="34">RANK(E18,E$8:E$30,0)</f>
        <v>3</v>
      </c>
      <c r="E18" s="37">
        <v>707455</v>
      </c>
      <c r="F18" s="38">
        <f t="shared" ref="F18" si="35">RANK(G18,G$8:G$30,0)</f>
        <v>6</v>
      </c>
      <c r="G18" s="39">
        <v>19353</v>
      </c>
      <c r="H18" s="10">
        <f t="shared" si="3"/>
        <v>2</v>
      </c>
      <c r="I18" s="40">
        <v>369863</v>
      </c>
      <c r="J18" s="10">
        <f t="shared" si="3"/>
        <v>10</v>
      </c>
      <c r="K18" s="41">
        <v>1.1747941126026618</v>
      </c>
      <c r="L18" s="36">
        <f t="shared" si="7"/>
        <v>3</v>
      </c>
      <c r="M18" s="42">
        <v>153497</v>
      </c>
      <c r="N18" s="38">
        <f t="shared" si="8"/>
        <v>8</v>
      </c>
      <c r="O18" s="35">
        <v>21.88387490447894</v>
      </c>
    </row>
    <row r="19" spans="1:15" ht="30" customHeight="1">
      <c r="A19" s="7" t="s">
        <v>12</v>
      </c>
      <c r="B19" s="10">
        <f t="shared" ref="B19" si="36">RANK(C19,C$8:C$30,0)</f>
        <v>2</v>
      </c>
      <c r="C19" s="118">
        <v>58.05</v>
      </c>
      <c r="D19" s="36">
        <f t="shared" ref="D19" si="37">RANK(E19,E$8:E$30,0)</f>
        <v>1</v>
      </c>
      <c r="E19" s="37">
        <v>874332</v>
      </c>
      <c r="F19" s="38">
        <f t="shared" ref="F19" si="38">RANK(G19,G$8:G$30,0)</f>
        <v>11</v>
      </c>
      <c r="G19" s="39">
        <v>15693</v>
      </c>
      <c r="H19" s="10">
        <f t="shared" si="3"/>
        <v>1</v>
      </c>
      <c r="I19" s="40">
        <v>455473</v>
      </c>
      <c r="J19" s="10">
        <f t="shared" si="3"/>
        <v>17</v>
      </c>
      <c r="K19" s="41">
        <v>1.0501861616419084</v>
      </c>
      <c r="L19" s="36">
        <f t="shared" si="7"/>
        <v>1</v>
      </c>
      <c r="M19" s="42">
        <v>169568</v>
      </c>
      <c r="N19" s="38">
        <f t="shared" si="8"/>
        <v>19</v>
      </c>
      <c r="O19" s="35">
        <v>19.545571908081591</v>
      </c>
    </row>
    <row r="20" spans="1:15" ht="30" customHeight="1">
      <c r="A20" s="7" t="s">
        <v>13</v>
      </c>
      <c r="B20" s="10">
        <f t="shared" ref="B20" si="39">RANK(C20,C$8:C$30,0)</f>
        <v>15</v>
      </c>
      <c r="C20" s="118">
        <v>15.11</v>
      </c>
      <c r="D20" s="36">
        <f t="shared" ref="D20" si="40">RANK(E20,E$8:E$30,0)</f>
        <v>18</v>
      </c>
      <c r="E20" s="37">
        <v>217008</v>
      </c>
      <c r="F20" s="38">
        <f t="shared" ref="F20" si="41">RANK(G20,G$8:G$30,0)</f>
        <v>19</v>
      </c>
      <c r="G20" s="39">
        <v>9091</v>
      </c>
      <c r="H20" s="10">
        <f t="shared" si="3"/>
        <v>18</v>
      </c>
      <c r="I20" s="40">
        <v>130981</v>
      </c>
      <c r="J20" s="10">
        <f t="shared" si="3"/>
        <v>19</v>
      </c>
      <c r="K20" s="41">
        <v>0.96777837921617804</v>
      </c>
      <c r="L20" s="36">
        <f t="shared" si="7"/>
        <v>19</v>
      </c>
      <c r="M20" s="42">
        <v>40621</v>
      </c>
      <c r="N20" s="38">
        <f t="shared" si="8"/>
        <v>20</v>
      </c>
      <c r="O20" s="35">
        <v>18.922973004448792</v>
      </c>
    </row>
    <row r="21" spans="1:15" ht="30" customHeight="1">
      <c r="A21" s="7" t="s">
        <v>14</v>
      </c>
      <c r="B21" s="10">
        <f t="shared" ref="B21" si="42">RANK(C21,C$8:C$30,0)</f>
        <v>14</v>
      </c>
      <c r="C21" s="118">
        <v>15.59</v>
      </c>
      <c r="D21" s="36">
        <f t="shared" ref="D21" si="43">RANK(E21,E$8:E$30,0)</f>
        <v>13</v>
      </c>
      <c r="E21" s="37">
        <v>316625</v>
      </c>
      <c r="F21" s="38">
        <f t="shared" ref="F21" si="44">RANK(G21,G$8:G$30,0)</f>
        <v>15</v>
      </c>
      <c r="G21" s="39">
        <v>12283</v>
      </c>
      <c r="H21" s="10">
        <f t="shared" si="3"/>
        <v>12</v>
      </c>
      <c r="I21" s="40">
        <v>190666</v>
      </c>
      <c r="J21" s="10">
        <f t="shared" si="3"/>
        <v>23</v>
      </c>
      <c r="K21" s="41">
        <v>0.93041437598667998</v>
      </c>
      <c r="L21" s="36">
        <f t="shared" si="7"/>
        <v>12</v>
      </c>
      <c r="M21" s="42">
        <v>64653</v>
      </c>
      <c r="N21" s="38">
        <f t="shared" si="8"/>
        <v>12</v>
      </c>
      <c r="O21" s="35">
        <v>20.612118024006502</v>
      </c>
    </row>
    <row r="22" spans="1:15" ht="30" customHeight="1">
      <c r="A22" s="7" t="s">
        <v>15</v>
      </c>
      <c r="B22" s="10">
        <f t="shared" ref="B22" si="45">RANK(C22,C$8:C$30,0)</f>
        <v>8</v>
      </c>
      <c r="C22" s="118">
        <v>34.06</v>
      </c>
      <c r="D22" s="36">
        <f t="shared" ref="D22" si="46">RANK(E22,E$8:E$30,0)</f>
        <v>6</v>
      </c>
      <c r="E22" s="37">
        <v>547165</v>
      </c>
      <c r="F22" s="38">
        <f t="shared" ref="F22" si="47">RANK(G22,G$8:G$30,0)</f>
        <v>16</v>
      </c>
      <c r="G22" s="39">
        <v>11421</v>
      </c>
      <c r="H22" s="10">
        <f t="shared" si="3"/>
        <v>6</v>
      </c>
      <c r="I22" s="40">
        <v>304693</v>
      </c>
      <c r="J22" s="10">
        <f t="shared" si="3"/>
        <v>21</v>
      </c>
      <c r="K22" s="41">
        <v>0.95100285730506884</v>
      </c>
      <c r="L22" s="36">
        <f t="shared" si="7"/>
        <v>7</v>
      </c>
      <c r="M22" s="42">
        <v>112044</v>
      </c>
      <c r="N22" s="38">
        <f t="shared" si="8"/>
        <v>11</v>
      </c>
      <c r="O22" s="35">
        <v>20.635926299736994</v>
      </c>
    </row>
    <row r="23" spans="1:15" ht="30" customHeight="1">
      <c r="A23" s="7" t="s">
        <v>16</v>
      </c>
      <c r="B23" s="10">
        <f t="shared" ref="B23" si="48">RANK(C23,C$8:C$30,0)</f>
        <v>18</v>
      </c>
      <c r="C23" s="118">
        <v>13.01</v>
      </c>
      <c r="D23" s="36">
        <f t="shared" ref="D23" si="49">RANK(E23,E$8:E$30,0)</f>
        <v>14</v>
      </c>
      <c r="E23" s="37">
        <v>275507</v>
      </c>
      <c r="F23" s="38">
        <f t="shared" ref="F23" si="50">RANK(G23,G$8:G$30,0)</f>
        <v>5</v>
      </c>
      <c r="G23" s="39">
        <v>21616</v>
      </c>
      <c r="H23" s="10">
        <f t="shared" si="3"/>
        <v>14</v>
      </c>
      <c r="I23" s="40">
        <v>166782</v>
      </c>
      <c r="J23" s="10">
        <f t="shared" si="3"/>
        <v>18</v>
      </c>
      <c r="K23" s="52">
        <v>0.98531663973213601</v>
      </c>
      <c r="L23" s="36">
        <f t="shared" si="7"/>
        <v>15</v>
      </c>
      <c r="M23" s="42">
        <v>54742</v>
      </c>
      <c r="N23" s="38">
        <f t="shared" si="8"/>
        <v>14</v>
      </c>
      <c r="O23" s="35">
        <v>20.152185036978683</v>
      </c>
    </row>
    <row r="24" spans="1:15" ht="30" customHeight="1">
      <c r="A24" s="7" t="s">
        <v>17</v>
      </c>
      <c r="B24" s="10">
        <f t="shared" ref="B24" si="51">RANK(C24,C$8:C$30,0)</f>
        <v>11</v>
      </c>
      <c r="C24" s="118">
        <v>20.61</v>
      </c>
      <c r="D24" s="36">
        <f t="shared" ref="D24" si="52">RANK(E24,E$8:E$30,0)</f>
        <v>11</v>
      </c>
      <c r="E24" s="37">
        <v>338084</v>
      </c>
      <c r="F24" s="38">
        <f t="shared" ref="F24" si="53">RANK(G24,G$8:G$30,0)</f>
        <v>10</v>
      </c>
      <c r="G24" s="39">
        <v>16005</v>
      </c>
      <c r="H24" s="10">
        <f t="shared" si="3"/>
        <v>13</v>
      </c>
      <c r="I24" s="40">
        <v>183101</v>
      </c>
      <c r="J24" s="10">
        <f t="shared" si="3"/>
        <v>9</v>
      </c>
      <c r="K24" s="52">
        <v>1.1781962960293315</v>
      </c>
      <c r="L24" s="36">
        <f t="shared" si="7"/>
        <v>10</v>
      </c>
      <c r="M24" s="42">
        <v>83913</v>
      </c>
      <c r="N24" s="38">
        <f t="shared" si="8"/>
        <v>1</v>
      </c>
      <c r="O24" s="35">
        <v>25.069385730887927</v>
      </c>
    </row>
    <row r="25" spans="1:15" ht="30" customHeight="1">
      <c r="A25" s="7" t="s">
        <v>18</v>
      </c>
      <c r="B25" s="10">
        <f t="shared" ref="B25" si="54">RANK(C25,C$8:C$30,0)</f>
        <v>22</v>
      </c>
      <c r="C25" s="118">
        <v>10.16</v>
      </c>
      <c r="D25" s="36">
        <f t="shared" ref="D25" si="55">RANK(E25,E$8:E$30,0)</f>
        <v>19</v>
      </c>
      <c r="E25" s="37">
        <v>209087</v>
      </c>
      <c r="F25" s="38">
        <f t="shared" ref="F25" si="56">RANK(G25,G$8:G$30,0)</f>
        <v>9</v>
      </c>
      <c r="G25" s="39">
        <v>16188</v>
      </c>
      <c r="H25" s="10">
        <f t="shared" si="3"/>
        <v>21</v>
      </c>
      <c r="I25" s="40">
        <v>108564</v>
      </c>
      <c r="J25" s="10">
        <f t="shared" si="3"/>
        <v>5</v>
      </c>
      <c r="K25" s="52">
        <v>1.2997138274337892</v>
      </c>
      <c r="L25" s="36">
        <f t="shared" si="7"/>
        <v>17</v>
      </c>
      <c r="M25" s="42">
        <v>47085</v>
      </c>
      <c r="N25" s="38">
        <f t="shared" si="8"/>
        <v>5</v>
      </c>
      <c r="O25" s="35">
        <v>22.676812676090254</v>
      </c>
    </row>
    <row r="26" spans="1:15" ht="30" customHeight="1">
      <c r="A26" s="7" t="s">
        <v>19</v>
      </c>
      <c r="B26" s="10">
        <f t="shared" ref="B26" si="57">RANK(C26,C$8:C$30,0)</f>
        <v>9</v>
      </c>
      <c r="C26" s="118">
        <v>32.22</v>
      </c>
      <c r="D26" s="36">
        <f t="shared" ref="D26" si="58">RANK(E26,E$8:E$30,0)</f>
        <v>7</v>
      </c>
      <c r="E26" s="37">
        <v>544172</v>
      </c>
      <c r="F26" s="38">
        <f t="shared" ref="F26" si="59">RANK(G26,G$8:G$30,0)</f>
        <v>8</v>
      </c>
      <c r="G26" s="39">
        <v>18022</v>
      </c>
      <c r="H26" s="10">
        <f t="shared" si="3"/>
        <v>7</v>
      </c>
      <c r="I26" s="40">
        <v>286513</v>
      </c>
      <c r="J26" s="10">
        <f t="shared" si="3"/>
        <v>12</v>
      </c>
      <c r="K26" s="41">
        <v>1.1662520804078325</v>
      </c>
      <c r="L26" s="36">
        <f t="shared" si="7"/>
        <v>6</v>
      </c>
      <c r="M26" s="42">
        <v>118683</v>
      </c>
      <c r="N26" s="38">
        <f t="shared" si="8"/>
        <v>7</v>
      </c>
      <c r="O26" s="35">
        <v>21.976705429227465</v>
      </c>
    </row>
    <row r="27" spans="1:15" ht="30" customHeight="1">
      <c r="A27" s="7" t="s">
        <v>20</v>
      </c>
      <c r="B27" s="10">
        <f t="shared" ref="B27" si="60">RANK(C27,C$8:C$30,0)</f>
        <v>5</v>
      </c>
      <c r="C27" s="118">
        <v>48.08</v>
      </c>
      <c r="D27" s="36">
        <f t="shared" ref="D27" si="61">RANK(E27,E$8:E$30,0)</f>
        <v>2</v>
      </c>
      <c r="E27" s="37">
        <v>714656</v>
      </c>
      <c r="F27" s="38">
        <f t="shared" ref="F27" si="62">RANK(G27,G$8:G$30,0)</f>
        <v>13</v>
      </c>
      <c r="G27" s="39">
        <v>13552</v>
      </c>
      <c r="H27" s="10">
        <f t="shared" si="3"/>
        <v>3</v>
      </c>
      <c r="I27" s="40">
        <v>350732</v>
      </c>
      <c r="J27" s="10">
        <f t="shared" si="3"/>
        <v>8</v>
      </c>
      <c r="K27" s="41">
        <v>1.216596126144466</v>
      </c>
      <c r="L27" s="36">
        <f t="shared" si="7"/>
        <v>4</v>
      </c>
      <c r="M27" s="42">
        <v>148225</v>
      </c>
      <c r="N27" s="38">
        <f t="shared" si="8"/>
        <v>9</v>
      </c>
      <c r="O27" s="35">
        <v>20.841183782050919</v>
      </c>
    </row>
    <row r="28" spans="1:15" ht="30" customHeight="1">
      <c r="A28" s="7" t="s">
        <v>21</v>
      </c>
      <c r="B28" s="10">
        <f t="shared" ref="B28" si="63">RANK(C28,C$8:C$30,0)</f>
        <v>3</v>
      </c>
      <c r="C28" s="118">
        <v>53.25</v>
      </c>
      <c r="D28" s="36">
        <f t="shared" ref="D28" si="64">RANK(E28,E$8:E$30,0)</f>
        <v>5</v>
      </c>
      <c r="E28" s="37">
        <v>674111</v>
      </c>
      <c r="F28" s="38">
        <f t="shared" ref="F28" si="65">RANK(G28,G$8:G$30,0)</f>
        <v>3</v>
      </c>
      <c r="G28" s="39">
        <v>23679</v>
      </c>
      <c r="H28" s="10">
        <f t="shared" si="3"/>
        <v>4</v>
      </c>
      <c r="I28" s="40">
        <v>324120</v>
      </c>
      <c r="J28" s="10">
        <f t="shared" si="3"/>
        <v>2</v>
      </c>
      <c r="K28" s="41">
        <v>1.3595914128234197</v>
      </c>
      <c r="L28" s="36">
        <f t="shared" si="7"/>
        <v>2</v>
      </c>
      <c r="M28" s="42">
        <v>157831</v>
      </c>
      <c r="N28" s="38">
        <f t="shared" si="8"/>
        <v>2</v>
      </c>
      <c r="O28" s="35">
        <v>23.543337037672384</v>
      </c>
    </row>
    <row r="29" spans="1:15" ht="30" customHeight="1">
      <c r="A29" s="7" t="s">
        <v>22</v>
      </c>
      <c r="B29" s="10">
        <f t="shared" ref="B29" si="66">RANK(C29,C$8:C$30,0)</f>
        <v>7</v>
      </c>
      <c r="C29" s="118">
        <v>34.799999999999997</v>
      </c>
      <c r="D29" s="36">
        <f t="shared" ref="D29" si="67">RANK(E29,E$8:E$30,0)</f>
        <v>9</v>
      </c>
      <c r="E29" s="37">
        <v>449527</v>
      </c>
      <c r="F29" s="38">
        <f t="shared" ref="F29" si="68">RANK(G29,G$8:G$30,0)</f>
        <v>12</v>
      </c>
      <c r="G29" s="39">
        <v>14969</v>
      </c>
      <c r="H29" s="10">
        <f t="shared" si="3"/>
        <v>9</v>
      </c>
      <c r="I29" s="40">
        <v>217836</v>
      </c>
      <c r="J29" s="10">
        <f t="shared" si="3"/>
        <v>3</v>
      </c>
      <c r="K29" s="41">
        <v>1.3565186848141151</v>
      </c>
      <c r="L29" s="36">
        <f t="shared" si="7"/>
        <v>8</v>
      </c>
      <c r="M29" s="42">
        <v>105025</v>
      </c>
      <c r="N29" s="38">
        <f t="shared" si="8"/>
        <v>4</v>
      </c>
      <c r="O29" s="35">
        <v>23.433351331813132</v>
      </c>
    </row>
    <row r="30" spans="1:15" ht="30" customHeight="1">
      <c r="A30" s="20" t="s">
        <v>23</v>
      </c>
      <c r="B30" s="14">
        <f t="shared" ref="B30" si="69">RANK(C30,C$8:C$30,0)</f>
        <v>4</v>
      </c>
      <c r="C30" s="120">
        <v>49.9</v>
      </c>
      <c r="D30" s="53">
        <f t="shared" ref="D30" si="70">RANK(E30,E$8:E$30,0)</f>
        <v>4</v>
      </c>
      <c r="E30" s="54">
        <v>680262</v>
      </c>
      <c r="F30" s="55">
        <f t="shared" ref="F30" si="71">RANK(G30,G$8:G$30,0)</f>
        <v>2</v>
      </c>
      <c r="G30" s="56">
        <v>25294</v>
      </c>
      <c r="H30" s="14">
        <f t="shared" si="3"/>
        <v>5</v>
      </c>
      <c r="I30" s="57">
        <v>322827</v>
      </c>
      <c r="J30" s="14">
        <f t="shared" si="3"/>
        <v>1</v>
      </c>
      <c r="K30" s="58">
        <v>1.4490737400517604</v>
      </c>
      <c r="L30" s="53">
        <f t="shared" si="7"/>
        <v>5</v>
      </c>
      <c r="M30" s="59">
        <v>133600</v>
      </c>
      <c r="N30" s="55">
        <f t="shared" si="8"/>
        <v>16</v>
      </c>
      <c r="O30" s="60">
        <v>19.759922853474848</v>
      </c>
    </row>
    <row r="31" spans="1:15" ht="15">
      <c r="A31" s="4"/>
      <c r="B31" s="62"/>
      <c r="C31" s="61"/>
      <c r="D31" s="61"/>
      <c r="E31" s="61"/>
      <c r="F31" s="61"/>
      <c r="G31" s="61"/>
      <c r="H31" s="62"/>
      <c r="I31" s="61"/>
      <c r="J31" s="62"/>
      <c r="K31" s="61"/>
      <c r="L31" s="34"/>
      <c r="M31" s="34"/>
      <c r="N31" s="34"/>
      <c r="O31" s="34"/>
    </row>
    <row r="32" spans="1:15" ht="14.25">
      <c r="A32" s="4"/>
      <c r="B32" s="63"/>
      <c r="C32" s="63"/>
      <c r="D32" s="63"/>
      <c r="E32" s="63"/>
      <c r="F32" s="63"/>
      <c r="G32" s="63"/>
      <c r="H32" s="63"/>
      <c r="I32" s="63"/>
      <c r="J32" s="63"/>
      <c r="K32" s="64"/>
      <c r="L32" s="34"/>
      <c r="M32" s="34"/>
      <c r="N32" s="34"/>
      <c r="O32" s="34"/>
    </row>
    <row r="33" spans="2:15">
      <c r="B33" s="34"/>
      <c r="C33" s="34"/>
      <c r="D33" s="34"/>
      <c r="E33" s="34"/>
      <c r="F33" s="34"/>
      <c r="G33" s="34"/>
      <c r="H33" s="34"/>
      <c r="I33" s="34"/>
      <c r="J33" s="34"/>
      <c r="K33" s="65"/>
      <c r="L33" s="34"/>
      <c r="M33" s="34"/>
      <c r="N33" s="34"/>
      <c r="O33" s="34"/>
    </row>
    <row r="34" spans="2:15">
      <c r="B34" s="34"/>
      <c r="C34" s="34"/>
      <c r="D34" s="34"/>
      <c r="E34" s="34"/>
      <c r="F34" s="34"/>
      <c r="G34" s="34"/>
      <c r="H34" s="34"/>
      <c r="I34" s="34"/>
      <c r="J34" s="34"/>
      <c r="K34" s="65"/>
      <c r="L34" s="34"/>
      <c r="M34" s="34"/>
      <c r="N34" s="34"/>
      <c r="O34" s="34"/>
    </row>
    <row r="35" spans="2:15">
      <c r="B35" s="34"/>
      <c r="C35" s="34"/>
      <c r="D35" s="34"/>
      <c r="E35" s="34"/>
      <c r="F35" s="34"/>
      <c r="G35" s="34"/>
      <c r="H35" s="34"/>
      <c r="I35" s="34"/>
      <c r="J35" s="34"/>
      <c r="K35" s="65"/>
      <c r="L35" s="34"/>
      <c r="M35" s="34"/>
      <c r="N35" s="34"/>
      <c r="O35" s="34"/>
    </row>
    <row r="36" spans="2:15">
      <c r="B36" s="34"/>
      <c r="C36" s="34"/>
      <c r="D36" s="34"/>
      <c r="E36" s="34"/>
      <c r="F36" s="34"/>
      <c r="G36" s="34"/>
      <c r="H36" s="34"/>
      <c r="I36" s="34"/>
      <c r="J36" s="34"/>
      <c r="K36" s="65"/>
      <c r="L36" s="34"/>
      <c r="M36" s="34"/>
      <c r="N36" s="34"/>
      <c r="O36" s="34"/>
    </row>
    <row r="37" spans="2:15">
      <c r="B37" s="34"/>
      <c r="C37" s="34"/>
      <c r="D37" s="34"/>
      <c r="E37" s="34"/>
      <c r="F37" s="34"/>
      <c r="G37" s="34"/>
      <c r="H37" s="34"/>
      <c r="I37" s="34"/>
      <c r="J37" s="34"/>
      <c r="K37" s="65"/>
      <c r="L37" s="34"/>
      <c r="M37" s="34"/>
      <c r="N37" s="34"/>
      <c r="O37" s="34"/>
    </row>
    <row r="38" spans="2:15">
      <c r="B38" s="34"/>
      <c r="C38" s="34"/>
      <c r="D38" s="34"/>
      <c r="E38" s="34"/>
      <c r="F38" s="34"/>
      <c r="G38" s="34"/>
      <c r="H38" s="34"/>
      <c r="I38" s="34"/>
      <c r="J38" s="34"/>
      <c r="K38" s="65"/>
      <c r="L38" s="34"/>
      <c r="M38" s="34"/>
      <c r="N38" s="34"/>
      <c r="O38" s="34"/>
    </row>
    <row r="39" spans="2:15">
      <c r="B39" s="34"/>
      <c r="C39" s="34"/>
      <c r="D39" s="34"/>
      <c r="E39" s="34"/>
      <c r="F39" s="34"/>
      <c r="G39" s="34"/>
      <c r="H39" s="34"/>
      <c r="I39" s="34"/>
      <c r="J39" s="34"/>
      <c r="K39" s="65"/>
      <c r="L39" s="34"/>
      <c r="M39" s="34"/>
      <c r="N39" s="34"/>
      <c r="O39" s="34"/>
    </row>
    <row r="40" spans="2:15">
      <c r="B40" s="34"/>
      <c r="C40" s="34"/>
      <c r="D40" s="34"/>
      <c r="E40" s="34"/>
      <c r="F40" s="34"/>
      <c r="G40" s="34"/>
      <c r="H40" s="34"/>
      <c r="I40" s="34"/>
      <c r="J40" s="34"/>
      <c r="K40" s="65"/>
      <c r="L40" s="34"/>
      <c r="M40" s="34"/>
      <c r="N40" s="34"/>
      <c r="O40" s="34"/>
    </row>
    <row r="41" spans="2:15">
      <c r="B41" s="34"/>
      <c r="C41" s="34"/>
      <c r="D41" s="34"/>
      <c r="E41" s="34"/>
      <c r="F41" s="34"/>
      <c r="G41" s="34"/>
      <c r="H41" s="34"/>
      <c r="I41" s="34"/>
      <c r="J41" s="34"/>
      <c r="K41" s="65"/>
      <c r="L41" s="34"/>
      <c r="M41" s="34"/>
      <c r="N41" s="34"/>
      <c r="O41" s="34"/>
    </row>
    <row r="42" spans="2:15">
      <c r="B42" s="34"/>
      <c r="C42" s="34"/>
      <c r="D42" s="34"/>
      <c r="E42" s="34"/>
      <c r="F42" s="34"/>
      <c r="G42" s="34"/>
      <c r="H42" s="34"/>
      <c r="I42" s="34"/>
      <c r="J42" s="34"/>
      <c r="K42" s="65"/>
      <c r="L42" s="34"/>
      <c r="M42" s="34"/>
      <c r="N42" s="34"/>
      <c r="O42" s="34"/>
    </row>
    <row r="43" spans="2:15">
      <c r="B43" s="34"/>
      <c r="C43" s="34"/>
      <c r="D43" s="34"/>
      <c r="E43" s="34"/>
      <c r="F43" s="34"/>
      <c r="G43" s="34"/>
      <c r="H43" s="34"/>
      <c r="I43" s="34"/>
      <c r="J43" s="34"/>
      <c r="K43" s="65"/>
      <c r="L43" s="34"/>
      <c r="M43" s="34"/>
      <c r="N43" s="34"/>
      <c r="O43" s="34"/>
    </row>
    <row r="44" spans="2:15">
      <c r="B44" s="34"/>
      <c r="C44" s="34"/>
      <c r="D44" s="34"/>
      <c r="E44" s="34"/>
      <c r="F44" s="34"/>
      <c r="G44" s="34"/>
      <c r="H44" s="34"/>
      <c r="I44" s="34"/>
      <c r="J44" s="34"/>
      <c r="K44" s="65"/>
      <c r="L44" s="34"/>
      <c r="M44" s="34"/>
      <c r="N44" s="34"/>
      <c r="O44" s="34"/>
    </row>
    <row r="45" spans="2:15">
      <c r="B45" s="34"/>
      <c r="C45" s="34"/>
      <c r="D45" s="34"/>
      <c r="E45" s="34"/>
      <c r="F45" s="34"/>
      <c r="G45" s="34"/>
      <c r="H45" s="34"/>
      <c r="I45" s="34"/>
      <c r="J45" s="34"/>
      <c r="K45" s="65"/>
      <c r="L45" s="34"/>
      <c r="M45" s="34"/>
      <c r="N45" s="34"/>
      <c r="O45" s="34"/>
    </row>
    <row r="46" spans="2:15">
      <c r="B46" s="34"/>
      <c r="C46" s="34"/>
      <c r="D46" s="34"/>
      <c r="E46" s="34"/>
      <c r="F46" s="34"/>
      <c r="G46" s="34"/>
      <c r="H46" s="34"/>
      <c r="I46" s="34"/>
      <c r="J46" s="34"/>
      <c r="K46" s="65"/>
      <c r="L46" s="34"/>
      <c r="M46" s="34"/>
      <c r="N46" s="34"/>
      <c r="O46" s="34"/>
    </row>
    <row r="47" spans="2:15">
      <c r="B47" s="34"/>
      <c r="C47" s="34"/>
      <c r="D47" s="34"/>
      <c r="E47" s="34"/>
      <c r="F47" s="34"/>
      <c r="G47" s="34"/>
      <c r="H47" s="34"/>
      <c r="I47" s="34"/>
      <c r="J47" s="34"/>
      <c r="K47" s="65"/>
      <c r="L47" s="34"/>
      <c r="M47" s="34"/>
      <c r="N47" s="34"/>
      <c r="O47" s="34"/>
    </row>
    <row r="48" spans="2:15">
      <c r="B48" s="34"/>
      <c r="C48" s="34"/>
      <c r="D48" s="34"/>
      <c r="E48" s="34"/>
      <c r="F48" s="34"/>
      <c r="G48" s="34"/>
      <c r="H48" s="34"/>
      <c r="I48" s="34"/>
      <c r="J48" s="34"/>
      <c r="K48" s="65"/>
      <c r="L48" s="34"/>
      <c r="M48" s="34"/>
      <c r="N48" s="34"/>
      <c r="O48" s="34"/>
    </row>
    <row r="49" spans="2:15">
      <c r="B49" s="34"/>
      <c r="C49" s="34"/>
      <c r="D49" s="34"/>
      <c r="E49" s="34"/>
      <c r="F49" s="34"/>
      <c r="G49" s="34"/>
      <c r="H49" s="34"/>
      <c r="I49" s="34"/>
      <c r="J49" s="34"/>
      <c r="K49" s="65"/>
      <c r="L49" s="34"/>
      <c r="M49" s="34"/>
      <c r="N49" s="34"/>
      <c r="O49" s="34"/>
    </row>
    <row r="50" spans="2:15">
      <c r="B50" s="34"/>
      <c r="C50" s="34"/>
      <c r="D50" s="34"/>
      <c r="E50" s="34"/>
      <c r="F50" s="34"/>
      <c r="G50" s="34"/>
      <c r="H50" s="34"/>
      <c r="I50" s="34"/>
      <c r="J50" s="34"/>
      <c r="K50" s="65"/>
      <c r="L50" s="34"/>
      <c r="M50" s="34"/>
      <c r="N50" s="34"/>
      <c r="O50" s="34"/>
    </row>
    <row r="51" spans="2:15">
      <c r="B51" s="34"/>
      <c r="C51" s="34"/>
      <c r="D51" s="34"/>
      <c r="E51" s="34"/>
      <c r="F51" s="34"/>
      <c r="G51" s="34"/>
      <c r="H51" s="34"/>
      <c r="I51" s="34"/>
      <c r="J51" s="34"/>
      <c r="K51" s="65"/>
      <c r="L51" s="34"/>
      <c r="M51" s="34"/>
      <c r="N51" s="34"/>
      <c r="O51" s="34"/>
    </row>
    <row r="52" spans="2:15">
      <c r="B52" s="34"/>
      <c r="C52" s="34"/>
      <c r="D52" s="34"/>
      <c r="E52" s="34"/>
    </row>
    <row r="53" spans="2:15">
      <c r="B53" s="34"/>
      <c r="C53" s="34"/>
      <c r="D53" s="34"/>
      <c r="E53" s="34"/>
    </row>
    <row r="54" spans="2:15">
      <c r="B54" s="34"/>
      <c r="C54" s="34"/>
      <c r="D54" s="34"/>
      <c r="E54" s="34"/>
    </row>
    <row r="55" spans="2:15">
      <c r="B55" s="34"/>
      <c r="C55" s="34"/>
      <c r="D55" s="34"/>
      <c r="E55" s="34"/>
    </row>
    <row r="56" spans="2:15">
      <c r="B56" s="34"/>
      <c r="C56" s="34"/>
      <c r="D56" s="34"/>
      <c r="E56" s="34"/>
    </row>
    <row r="57" spans="2:15">
      <c r="B57" s="34"/>
      <c r="C57" s="34"/>
      <c r="D57" s="34"/>
      <c r="E57" s="34"/>
    </row>
    <row r="58" spans="2:15">
      <c r="B58" s="34"/>
      <c r="C58" s="34"/>
      <c r="D58" s="34"/>
      <c r="E58" s="34"/>
    </row>
    <row r="59" spans="2:15">
      <c r="B59" s="34"/>
      <c r="C59" s="34"/>
      <c r="D59" s="34"/>
      <c r="E59" s="34"/>
    </row>
    <row r="60" spans="2:15">
      <c r="B60" s="34"/>
      <c r="C60" s="34"/>
      <c r="D60" s="34"/>
      <c r="E60" s="34"/>
    </row>
    <row r="61" spans="2:15">
      <c r="B61" s="34"/>
      <c r="C61" s="34"/>
      <c r="D61" s="34"/>
      <c r="E61" s="34"/>
    </row>
    <row r="62" spans="2:15">
      <c r="B62" s="34"/>
      <c r="C62" s="34"/>
      <c r="D62" s="34"/>
      <c r="E62" s="34"/>
    </row>
    <row r="63" spans="2:15">
      <c r="B63" s="34"/>
      <c r="C63" s="34"/>
      <c r="D63" s="34"/>
      <c r="E63" s="34"/>
    </row>
    <row r="64" spans="2:15">
      <c r="B64" s="34"/>
      <c r="C64" s="34"/>
      <c r="D64" s="34"/>
      <c r="E64" s="34"/>
    </row>
    <row r="65" spans="2:5">
      <c r="B65" s="34"/>
      <c r="C65" s="34"/>
      <c r="D65" s="34"/>
      <c r="E65" s="34"/>
    </row>
    <row r="70" spans="2:5" ht="14.25" customHeight="1"/>
    <row r="71" spans="2:5" ht="13.5" customHeight="1"/>
    <row r="72" spans="2:5" ht="13.5" customHeight="1"/>
    <row r="73" spans="2:5" ht="13.5" customHeight="1"/>
  </sheetData>
  <mergeCells count="20">
    <mergeCell ref="H3:I4"/>
    <mergeCell ref="F4:G4"/>
    <mergeCell ref="D3:E4"/>
    <mergeCell ref="B1:C2"/>
    <mergeCell ref="L6:M6"/>
    <mergeCell ref="D6:E6"/>
    <mergeCell ref="F6:G6"/>
    <mergeCell ref="A1:A4"/>
    <mergeCell ref="H6:I6"/>
    <mergeCell ref="L4:M4"/>
    <mergeCell ref="L3:O3"/>
    <mergeCell ref="N4:O4"/>
    <mergeCell ref="J6:K6"/>
    <mergeCell ref="D1:I1"/>
    <mergeCell ref="J1:K2"/>
    <mergeCell ref="D2:I2"/>
    <mergeCell ref="J3:K4"/>
    <mergeCell ref="L1:O2"/>
    <mergeCell ref="B6:C6"/>
    <mergeCell ref="B3:C4"/>
  </mergeCells>
  <phoneticPr fontId="1"/>
  <printOptions gridLinesSet="0"/>
  <pageMargins left="0.59055118110236227" right="0.59055118110236227" top="0.98425196850393704" bottom="0.19685039370078741" header="0.59055118110236227" footer="0.6692913385826772"/>
  <pageSetup paperSize="9" scale="88" fitToHeight="0" pageOrder="overThenDown" orientation="portrait" horizontalDpi="300" verticalDpi="300" r:id="rId1"/>
  <headerFooter scaleWithDoc="0" alignWithMargins="0">
    <oddHeader>&amp;C&amp;"ＭＳ Ｐ明朝,標準"&amp;14 Ⅶ-１　数字でみる特別区（人口編）</oddHeader>
    <oddFooter>&amp;L&amp;"ＭＳ Ｐ明朝,標準"&amp;9注 1) 面積には荒川河口部（1.12K㎡）、中央防波堤内側埋立地（1.96K㎡）及び中央防波堤外側廃棄物処理場（4.82K㎡）を含ま
　　 　ない。
注 2) 15歳から49歳の女性の年齢別出生率を合計した指標。一人の女性が一生の間に平均して何人の子供を産むかを表す。
資料）国土交通省国土地理院「全国都道府県市区町村別面積調」、東京都福祉保健局「平成25年人口動態統計」、
　　　 東京都総務局統計部「住民基本台帳による世帯と人口」「住民基本台帳による東京都の世帯と人口」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59表</vt:lpstr>
      <vt:lpstr>データ行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2015-03-09T02:46:48Z</cp:lastPrinted>
  <dcterms:created xsi:type="dcterms:W3CDTF">2000-02-25T07:16:00Z</dcterms:created>
  <dcterms:modified xsi:type="dcterms:W3CDTF">2015-03-09T05:43:27Z</dcterms:modified>
</cp:coreProperties>
</file>