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30" windowHeight="8250"/>
  </bookViews>
  <sheets>
    <sheet name="34表" sheetId="7" r:id="rId1"/>
  </sheets>
  <calcPr calcId="145621" refMode="R1C1"/>
</workbook>
</file>

<file path=xl/calcChain.xml><?xml version="1.0" encoding="utf-8"?>
<calcChain xmlns="http://schemas.openxmlformats.org/spreadsheetml/2006/main">
  <c r="C6" i="7" l="1"/>
  <c r="C4" i="7"/>
  <c r="C40" i="7"/>
  <c r="C38" i="7"/>
  <c r="C36" i="7"/>
  <c r="C34" i="7"/>
  <c r="C32" i="7"/>
  <c r="C30" i="7"/>
  <c r="C28" i="7"/>
  <c r="C26" i="7"/>
  <c r="C24" i="7"/>
  <c r="C22" i="7"/>
  <c r="C20" i="7"/>
  <c r="C18" i="7"/>
  <c r="C16" i="7"/>
  <c r="C14" i="7"/>
  <c r="C12" i="7"/>
  <c r="C10" i="7"/>
  <c r="C39" i="7"/>
  <c r="C37" i="7"/>
  <c r="C35" i="7"/>
  <c r="C33" i="7"/>
  <c r="C31" i="7"/>
  <c r="C29" i="7"/>
  <c r="C27" i="7"/>
  <c r="C25" i="7"/>
  <c r="C23" i="7"/>
  <c r="C21" i="7"/>
  <c r="C19" i="7"/>
  <c r="C17" i="7"/>
  <c r="C15" i="7"/>
  <c r="C13" i="7"/>
  <c r="C11" i="7"/>
  <c r="C9" i="7"/>
  <c r="C5" i="7"/>
  <c r="M3" i="7" l="1"/>
  <c r="D3" i="7"/>
  <c r="N3" i="7"/>
  <c r="L3" i="7"/>
  <c r="H3" i="7"/>
  <c r="J3" i="7"/>
  <c r="I3" i="7"/>
  <c r="G3" i="7"/>
  <c r="F3" i="7"/>
  <c r="E3" i="7"/>
  <c r="K3" i="7"/>
  <c r="C3" i="7" l="1"/>
</calcChain>
</file>

<file path=xl/sharedStrings.xml><?xml version="1.0" encoding="utf-8"?>
<sst xmlns="http://schemas.openxmlformats.org/spreadsheetml/2006/main" count="103" uniqueCount="52">
  <si>
    <t>-</t>
  </si>
  <si>
    <t>Ｄ</t>
  </si>
  <si>
    <t>Ｅ</t>
  </si>
  <si>
    <t>建設業</t>
  </si>
  <si>
    <t>Ｆ</t>
  </si>
  <si>
    <t>Ｇ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</si>
  <si>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</si>
  <si>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</si>
  <si>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</si>
  <si>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</si>
  <si>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</si>
  <si>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</si>
  <si>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</si>
  <si>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</si>
  <si>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</si>
  <si>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</si>
  <si>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 xml:space="preserve">5人
～
9人 </t>
    <rPh sb="1" eb="2">
      <t>ニン</t>
    </rPh>
    <rPh sb="6" eb="7">
      <t>ニン</t>
    </rPh>
    <phoneticPr fontId="1"/>
  </si>
  <si>
    <t xml:space="preserve">10人
～
19人 </t>
    <rPh sb="2" eb="3">
      <t>ニン</t>
    </rPh>
    <rPh sb="8" eb="9">
      <t>ニン</t>
    </rPh>
    <phoneticPr fontId="1"/>
  </si>
  <si>
    <t xml:space="preserve">20人
～
29人 </t>
    <rPh sb="2" eb="3">
      <t>ニン</t>
    </rPh>
    <rPh sb="8" eb="9">
      <t>ニン</t>
    </rPh>
    <phoneticPr fontId="1"/>
  </si>
  <si>
    <t xml:space="preserve">30人
～
49人 </t>
    <rPh sb="2" eb="3">
      <t>ニン</t>
    </rPh>
    <rPh sb="8" eb="9">
      <t>ニン</t>
    </rPh>
    <phoneticPr fontId="1"/>
  </si>
  <si>
    <t xml:space="preserve">50人
～
99人 </t>
    <rPh sb="2" eb="3">
      <t>ニン</t>
    </rPh>
    <rPh sb="8" eb="9">
      <t>ニン</t>
    </rPh>
    <phoneticPr fontId="1"/>
  </si>
  <si>
    <t xml:space="preserve">100人
～
299人 </t>
    <rPh sb="3" eb="4">
      <t>ニン</t>
    </rPh>
    <rPh sb="10" eb="11">
      <t>ニン</t>
    </rPh>
    <phoneticPr fontId="1"/>
  </si>
  <si>
    <t>農業，林業</t>
  </si>
  <si>
    <t>鉱業，採石業，砂利採取業</t>
  </si>
  <si>
    <t>Ｃ</t>
    <phoneticPr fontId="1"/>
  </si>
  <si>
    <t>情報通信業</t>
  </si>
  <si>
    <t>製造業</t>
    <phoneticPr fontId="1"/>
  </si>
  <si>
    <t>不動産業，
物品賃貸業</t>
    <phoneticPr fontId="1"/>
  </si>
  <si>
    <t>生活関連
サービス業，
娯楽業</t>
    <phoneticPr fontId="1"/>
  </si>
  <si>
    <t xml:space="preserve">0人
～
4人 </t>
    <rPh sb="1" eb="2">
      <t>ニン</t>
    </rPh>
    <rPh sb="6" eb="7">
      <t>ニン</t>
    </rPh>
    <phoneticPr fontId="1"/>
  </si>
  <si>
    <t xml:space="preserve">300人
～
999人 </t>
    <rPh sb="3" eb="4">
      <t>ニン</t>
    </rPh>
    <rPh sb="10" eb="11">
      <t>ニン</t>
    </rPh>
    <phoneticPr fontId="1"/>
  </si>
  <si>
    <t xml:space="preserve">1000人
～
1999人 </t>
    <rPh sb="4" eb="5">
      <t>ニン</t>
    </rPh>
    <rPh sb="12" eb="13">
      <t>ニン</t>
    </rPh>
    <phoneticPr fontId="1"/>
  </si>
  <si>
    <t xml:space="preserve">2000人
～
4999人 </t>
    <rPh sb="4" eb="5">
      <t>ニン</t>
    </rPh>
    <rPh sb="12" eb="13">
      <t>ニン</t>
    </rPh>
    <phoneticPr fontId="1"/>
  </si>
  <si>
    <t xml:space="preserve">5000人
以上 </t>
    <rPh sb="4" eb="5">
      <t>ニン</t>
    </rPh>
    <rPh sb="6" eb="8">
      <t>イジョウ</t>
    </rPh>
    <phoneticPr fontId="1"/>
  </si>
  <si>
    <t>B</t>
    <phoneticPr fontId="1"/>
  </si>
  <si>
    <t>漁業</t>
    <rPh sb="0" eb="2">
      <t>ギョギョウ</t>
    </rPh>
    <phoneticPr fontId="1"/>
  </si>
  <si>
    <t>産業分類</t>
    <rPh sb="0" eb="2">
      <t>サンギョウ</t>
    </rPh>
    <rPh sb="2" eb="4">
      <t>ブンルイ</t>
    </rPh>
    <phoneticPr fontId="1"/>
  </si>
  <si>
    <t>複合サービス
事業</t>
    <phoneticPr fontId="1"/>
  </si>
  <si>
    <t>医療，福祉</t>
    <phoneticPr fontId="1"/>
  </si>
  <si>
    <t>電気・ガス・
熱供給・水道業</t>
    <phoneticPr fontId="1"/>
  </si>
  <si>
    <t>宿泊業，
飲食サービス業</t>
    <phoneticPr fontId="1"/>
  </si>
  <si>
    <t>教育，
学習支援業</t>
    <phoneticPr fontId="1"/>
  </si>
  <si>
    <t>Ａ</t>
    <phoneticPr fontId="1"/>
  </si>
  <si>
    <t>Ｒ</t>
    <phoneticPr fontId="1"/>
  </si>
  <si>
    <t>Ａ～Ｒ 全産業
（Ｓ公務を除く）</t>
    <rPh sb="4" eb="7">
      <t>ゼンサンギョウ</t>
    </rPh>
    <rPh sb="10" eb="12">
      <t>コウム</t>
    </rPh>
    <rPh sb="13" eb="14">
      <t>ノゾ</t>
    </rPh>
    <phoneticPr fontId="1"/>
  </si>
  <si>
    <t>運輸業，郵便業</t>
    <phoneticPr fontId="1"/>
  </si>
  <si>
    <t>卸売業，小売業</t>
    <phoneticPr fontId="1"/>
  </si>
  <si>
    <t>金融業，保険業</t>
    <phoneticPr fontId="1"/>
  </si>
  <si>
    <t>学術研究，
専門・技術
サービス業</t>
    <phoneticPr fontId="1"/>
  </si>
  <si>
    <r>
      <t>サービス業</t>
    </r>
    <r>
      <rPr>
        <sz val="8"/>
        <rFont val="ＭＳ Ｐ明朝"/>
        <family val="1"/>
        <charset val="128"/>
      </rPr>
      <t>（他に分類されないもの）</t>
    </r>
    <phoneticPr fontId="1"/>
  </si>
  <si>
    <t>企業常用雇用者規模（11区分）</t>
    <rPh sb="0" eb="1">
      <t>キ</t>
    </rPh>
    <rPh sb="1" eb="2">
      <t>ギョウ</t>
    </rPh>
    <rPh sb="2" eb="3">
      <t>ツネ</t>
    </rPh>
    <rPh sb="3" eb="4">
      <t>ヨウ</t>
    </rPh>
    <rPh sb="4" eb="5">
      <t>ヤトイ</t>
    </rPh>
    <rPh sb="5" eb="6">
      <t>ヨウ</t>
    </rPh>
    <rPh sb="6" eb="7">
      <t>モノ</t>
    </rPh>
    <rPh sb="7" eb="8">
      <t>タダシ</t>
    </rPh>
    <rPh sb="8" eb="9">
      <t>モ</t>
    </rPh>
    <rPh sb="12" eb="14">
      <t>クブン</t>
    </rPh>
    <phoneticPr fontId="1"/>
  </si>
  <si>
    <r>
      <t xml:space="preserve">
総数
</t>
    </r>
    <r>
      <rPr>
        <sz val="8"/>
        <color indexed="8"/>
        <rFont val="ＭＳ Ｐ明朝"/>
        <family val="1"/>
        <charset val="128"/>
      </rPr>
      <t>(%)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</si>
</sst>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??0.0\)"/>
    <numFmt numFmtId="177" formatCode="###\ ###\ ###"/>
  </numFmts>
  <fonts count="13"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quotePrefix="1" applyFont="1" applyFill="1" applyBorder="1" applyAlignment="1" applyProtection="1">
      <alignment horizontal="center" vertical="center" wrapText="1"/>
    </xf>
    <xf numFmtId="0" fontId="6" fillId="0" borderId="2" xfId="0" quotePrefix="1" applyFont="1" applyFill="1" applyBorder="1" applyAlignment="1" applyProtection="1">
      <alignment horizontal="center" vertical="center" wrapText="1"/>
    </xf>
    <xf numFmtId="0" fontId="6" fillId="0" borderId="0" xfId="0" quotePrefix="1" applyFont="1" applyFill="1" applyBorder="1" applyAlignment="1" applyProtection="1">
      <alignment vertical="center"/>
    </xf>
    <xf numFmtId="0" fontId="5" fillId="0" borderId="0" xfId="0" applyFont="1" applyAlignment="1">
      <alignment vertical="center"/>
    </xf>
    <xf numFmtId="177" fontId="3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49" fontId="4" fillId="0" borderId="0" xfId="1" applyNumberFormat="1" applyFont="1" applyBorder="1" applyAlignment="1">
      <alignment horizontal="center" vertical="center"/>
    </xf>
    <xf numFmtId="0" fontId="9" fillId="0" borderId="10" xfId="0" applyFont="1" applyFill="1" applyBorder="1" applyAlignment="1" applyProtection="1">
      <alignment horizontal="distributed" vertical="center" wrapText="1"/>
    </xf>
    <xf numFmtId="0" fontId="9" fillId="0" borderId="11" xfId="0" applyFont="1" applyFill="1" applyBorder="1" applyAlignment="1" applyProtection="1">
      <alignment horizontal="distributed" vertical="center" wrapText="1"/>
    </xf>
    <xf numFmtId="0" fontId="9" fillId="0" borderId="0" xfId="0" applyFont="1" applyFill="1" applyBorder="1" applyAlignment="1" applyProtection="1">
      <alignment horizontal="distributed" vertical="center" wrapText="1"/>
    </xf>
    <xf numFmtId="0" fontId="9" fillId="0" borderId="6" xfId="0" applyFont="1" applyFill="1" applyBorder="1" applyAlignment="1" applyProtection="1">
      <alignment horizontal="distributed" vertical="center" wrapText="1"/>
    </xf>
    <xf numFmtId="49" fontId="5" fillId="0" borderId="6" xfId="1" applyNumberFormat="1" applyFont="1" applyBorder="1" applyAlignment="1">
      <alignment horizontal="distributed" vertical="center" wrapText="1"/>
    </xf>
    <xf numFmtId="49" fontId="5" fillId="0" borderId="13" xfId="1" applyNumberFormat="1" applyFont="1" applyBorder="1" applyAlignment="1">
      <alignment horizontal="distributed" vertical="center" wrapText="1"/>
    </xf>
    <xf numFmtId="0" fontId="5" fillId="0" borderId="6" xfId="0" applyFont="1" applyBorder="1" applyAlignment="1">
      <alignment horizontal="distributed" vertical="center" wrapText="1"/>
    </xf>
    <xf numFmtId="49" fontId="4" fillId="0" borderId="12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7" fillId="0" borderId="8" xfId="0" quotePrefix="1" applyFont="1" applyFill="1" applyBorder="1" applyAlignment="1" applyProtection="1">
      <alignment horizontal="distributed" vertical="center" wrapText="1" justifyLastLine="1"/>
    </xf>
    <xf numFmtId="0" fontId="7" fillId="0" borderId="9" xfId="0" quotePrefix="1" applyFont="1" applyFill="1" applyBorder="1" applyAlignment="1" applyProtection="1">
      <alignment horizontal="distributed" vertical="center" wrapText="1" justifyLastLine="1"/>
    </xf>
    <xf numFmtId="0" fontId="7" fillId="0" borderId="10" xfId="0" applyFont="1" applyFill="1" applyBorder="1" applyAlignment="1" applyProtection="1">
      <alignment horizontal="distributed" vertical="center" justifyLastLine="1"/>
    </xf>
    <xf numFmtId="0" fontId="7" fillId="0" borderId="11" xfId="0" applyFont="1" applyFill="1" applyBorder="1" applyAlignment="1" applyProtection="1">
      <alignment horizontal="distributed" vertical="center" justifyLastLine="1"/>
    </xf>
    <xf numFmtId="0" fontId="7" fillId="0" borderId="12" xfId="0" applyFont="1" applyFill="1" applyBorder="1" applyAlignment="1" applyProtection="1">
      <alignment horizontal="distributed" vertical="center" justifyLastLine="1"/>
    </xf>
    <xf numFmtId="0" fontId="7" fillId="0" borderId="13" xfId="0" applyFont="1" applyFill="1" applyBorder="1" applyAlignment="1" applyProtection="1">
      <alignment horizontal="distributed" vertical="center" justifyLastLine="1"/>
    </xf>
    <xf numFmtId="177" fontId="10" fillId="0" borderId="5" xfId="0" applyNumberFormat="1" applyFont="1" applyFill="1" applyBorder="1" applyAlignment="1"/>
    <xf numFmtId="177" fontId="10" fillId="0" borderId="10" xfId="0" applyNumberFormat="1" applyFont="1" applyFill="1" applyBorder="1" applyAlignment="1">
      <alignment vertical="center"/>
    </xf>
    <xf numFmtId="176" fontId="10" fillId="0" borderId="3" xfId="0" applyNumberFormat="1" applyFont="1" applyFill="1" applyBorder="1" applyAlignment="1">
      <alignment horizontal="right" vertical="top"/>
    </xf>
    <xf numFmtId="0" fontId="10" fillId="0" borderId="0" xfId="0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Alignment="1">
      <alignment horizontal="right"/>
    </xf>
    <xf numFmtId="177" fontId="5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right" vertical="top"/>
    </xf>
    <xf numFmtId="177" fontId="5" fillId="0" borderId="3" xfId="0" applyNumberFormat="1" applyFont="1" applyFill="1" applyBorder="1" applyAlignment="1">
      <alignment horizontal="right"/>
    </xf>
    <xf numFmtId="176" fontId="5" fillId="0" borderId="4" xfId="0" applyNumberFormat="1" applyFont="1" applyFill="1" applyBorder="1" applyAlignment="1">
      <alignment horizontal="right" vertical="top"/>
    </xf>
    <xf numFmtId="177" fontId="5" fillId="0" borderId="12" xfId="0" applyNumberFormat="1" applyFont="1" applyFill="1" applyBorder="1" applyAlignment="1">
      <alignment vertical="center"/>
    </xf>
  </cellXfs>
  <cellStyles count="2">
    <cellStyle name="標準" xfId="0" builtinId="0"/>
    <cellStyle name="標準_jg04ta180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zoomScaleNormal="100" workbookViewId="0">
      <selection sqref="A1:B2"/>
    </sheetView>
  </sheetViews>
  <sheetFormatPr defaultRowHeight="20.100000000000001" customHeight="1"/>
  <cols>
    <col min="1" max="1" width="2.5703125" style="1" customWidth="1"/>
    <col min="2" max="2" width="13.7109375" style="1" customWidth="1"/>
    <col min="3" max="3" width="8.7109375" style="1" customWidth="1"/>
    <col min="4" max="14" width="6.7109375" style="1" customWidth="1"/>
    <col min="15" max="16384" width="9.140625" style="1"/>
  </cols>
  <sheetData>
    <row r="1" spans="1:16" ht="15" customHeight="1">
      <c r="A1" s="22" t="s">
        <v>36</v>
      </c>
      <c r="B1" s="23"/>
      <c r="C1" s="20" t="s">
        <v>51</v>
      </c>
      <c r="D1" s="18" t="s">
        <v>50</v>
      </c>
      <c r="E1" s="19"/>
      <c r="F1" s="19"/>
      <c r="G1" s="19"/>
      <c r="H1" s="19"/>
      <c r="I1" s="19"/>
      <c r="J1" s="19"/>
      <c r="K1" s="19"/>
      <c r="L1" s="19"/>
      <c r="M1" s="19"/>
      <c r="N1" s="19"/>
      <c r="O1" s="6"/>
      <c r="P1" s="6"/>
    </row>
    <row r="2" spans="1:16" ht="48" customHeight="1">
      <c r="A2" s="24"/>
      <c r="B2" s="25"/>
      <c r="C2" s="21"/>
      <c r="D2" s="3" t="s">
        <v>29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30</v>
      </c>
      <c r="L2" s="3" t="s">
        <v>31</v>
      </c>
      <c r="M2" s="3" t="s">
        <v>32</v>
      </c>
      <c r="N2" s="4" t="s">
        <v>33</v>
      </c>
    </row>
    <row r="3" spans="1:16" s="8" customFormat="1" ht="18.75" customHeight="1">
      <c r="A3" s="10" t="s">
        <v>44</v>
      </c>
      <c r="B3" s="11"/>
      <c r="C3" s="26">
        <f>SUM(D3:N4)</f>
        <v>13934</v>
      </c>
      <c r="D3" s="27">
        <f t="shared" ref="D3:N3" si="0">SUM(D5:D40)</f>
        <v>7843</v>
      </c>
      <c r="E3" s="27">
        <f t="shared" si="0"/>
        <v>2177</v>
      </c>
      <c r="F3" s="27">
        <f t="shared" si="0"/>
        <v>1465</v>
      </c>
      <c r="G3" s="27">
        <f t="shared" si="0"/>
        <v>615</v>
      </c>
      <c r="H3" s="27">
        <f t="shared" si="0"/>
        <v>561</v>
      </c>
      <c r="I3" s="27">
        <f t="shared" si="0"/>
        <v>521</v>
      </c>
      <c r="J3" s="27">
        <f t="shared" si="0"/>
        <v>402</v>
      </c>
      <c r="K3" s="27">
        <f t="shared" si="0"/>
        <v>217</v>
      </c>
      <c r="L3" s="27">
        <f t="shared" si="0"/>
        <v>65</v>
      </c>
      <c r="M3" s="27">
        <f t="shared" si="0"/>
        <v>42</v>
      </c>
      <c r="N3" s="27">
        <f t="shared" si="0"/>
        <v>26</v>
      </c>
    </row>
    <row r="4" spans="1:16" s="8" customFormat="1" ht="18.75" customHeight="1">
      <c r="A4" s="12"/>
      <c r="B4" s="13"/>
      <c r="C4" s="28">
        <f>C3/$C$3*100</f>
        <v>100</v>
      </c>
      <c r="D4" s="29"/>
      <c r="E4" s="29"/>
      <c r="F4" s="29"/>
      <c r="G4" s="29"/>
      <c r="H4" s="29"/>
      <c r="I4" s="29"/>
      <c r="J4" s="29"/>
      <c r="K4" s="29"/>
      <c r="L4" s="30"/>
      <c r="M4" s="29"/>
      <c r="N4" s="30"/>
    </row>
    <row r="5" spans="1:16" ht="18.95" customHeight="1">
      <c r="A5" s="9" t="s">
        <v>42</v>
      </c>
      <c r="B5" s="14" t="s">
        <v>22</v>
      </c>
      <c r="C5" s="31">
        <f>SUM(D5:N6)</f>
        <v>8</v>
      </c>
      <c r="D5" s="32">
        <v>5</v>
      </c>
      <c r="E5" s="32">
        <v>1</v>
      </c>
      <c r="F5" s="32">
        <v>1</v>
      </c>
      <c r="G5" s="33" t="s">
        <v>0</v>
      </c>
      <c r="H5" s="33" t="s">
        <v>0</v>
      </c>
      <c r="I5" s="33" t="s">
        <v>0</v>
      </c>
      <c r="J5" s="32">
        <v>1</v>
      </c>
      <c r="K5" s="33" t="s">
        <v>0</v>
      </c>
      <c r="L5" s="33" t="s">
        <v>0</v>
      </c>
      <c r="M5" s="33" t="s">
        <v>0</v>
      </c>
      <c r="N5" s="33" t="s">
        <v>0</v>
      </c>
    </row>
    <row r="6" spans="1:16" ht="18.95" customHeight="1">
      <c r="A6" s="9"/>
      <c r="B6" s="16"/>
      <c r="C6" s="34">
        <f>C5/$C$3*100</f>
        <v>5.7413520884168227E-2</v>
      </c>
      <c r="D6" s="32"/>
      <c r="E6" s="32"/>
      <c r="F6" s="32"/>
      <c r="G6" s="33"/>
      <c r="H6" s="33"/>
      <c r="I6" s="33"/>
      <c r="J6" s="32"/>
      <c r="K6" s="33"/>
      <c r="L6" s="33"/>
      <c r="M6" s="33"/>
      <c r="N6" s="33"/>
    </row>
    <row r="7" spans="1:16" ht="15.75" customHeight="1">
      <c r="A7" s="9" t="s">
        <v>34</v>
      </c>
      <c r="B7" s="14" t="s">
        <v>35</v>
      </c>
      <c r="C7" s="33" t="s">
        <v>0</v>
      </c>
      <c r="D7" s="33" t="s">
        <v>0</v>
      </c>
      <c r="E7" s="33" t="s">
        <v>0</v>
      </c>
      <c r="F7" s="33" t="s">
        <v>0</v>
      </c>
      <c r="G7" s="33" t="s">
        <v>0</v>
      </c>
      <c r="H7" s="33" t="s">
        <v>0</v>
      </c>
      <c r="I7" s="33" t="s">
        <v>0</v>
      </c>
      <c r="J7" s="33" t="s">
        <v>0</v>
      </c>
      <c r="K7" s="33" t="s">
        <v>0</v>
      </c>
      <c r="L7" s="33" t="s">
        <v>0</v>
      </c>
      <c r="M7" s="33" t="s">
        <v>0</v>
      </c>
      <c r="N7" s="33" t="s">
        <v>0</v>
      </c>
    </row>
    <row r="8" spans="1:16" ht="15.75" customHeight="1">
      <c r="A8" s="9"/>
      <c r="B8" s="16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6" ht="18.95" customHeight="1">
      <c r="A9" s="9" t="s">
        <v>24</v>
      </c>
      <c r="B9" s="14" t="s">
        <v>23</v>
      </c>
      <c r="C9" s="35">
        <f>SUM(D9:N10)</f>
        <v>3</v>
      </c>
      <c r="D9" s="32">
        <v>3</v>
      </c>
      <c r="E9" s="33" t="s">
        <v>0</v>
      </c>
      <c r="F9" s="33" t="s">
        <v>0</v>
      </c>
      <c r="G9" s="33" t="s">
        <v>0</v>
      </c>
      <c r="H9" s="33" t="s">
        <v>0</v>
      </c>
      <c r="I9" s="33" t="s">
        <v>0</v>
      </c>
      <c r="J9" s="33" t="s">
        <v>0</v>
      </c>
      <c r="K9" s="33" t="s">
        <v>0</v>
      </c>
      <c r="L9" s="33" t="s">
        <v>0</v>
      </c>
      <c r="M9" s="33" t="s">
        <v>0</v>
      </c>
      <c r="N9" s="33" t="s">
        <v>0</v>
      </c>
    </row>
    <row r="10" spans="1:16" ht="18.95" customHeight="1">
      <c r="A10" s="9"/>
      <c r="B10" s="16"/>
      <c r="C10" s="34">
        <f>C9/$C$3*100</f>
        <v>2.1530070331563084E-2</v>
      </c>
      <c r="D10" s="32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16" ht="18.95" customHeight="1">
      <c r="A11" s="9" t="s">
        <v>1</v>
      </c>
      <c r="B11" s="14" t="s">
        <v>3</v>
      </c>
      <c r="C11" s="35">
        <f>SUM(D11:N12)</f>
        <v>843</v>
      </c>
      <c r="D11" s="32">
        <v>478</v>
      </c>
      <c r="E11" s="32">
        <v>150</v>
      </c>
      <c r="F11" s="32">
        <v>75</v>
      </c>
      <c r="G11" s="32">
        <v>32</v>
      </c>
      <c r="H11" s="32">
        <v>28</v>
      </c>
      <c r="I11" s="32">
        <v>30</v>
      </c>
      <c r="J11" s="32">
        <v>20</v>
      </c>
      <c r="K11" s="32">
        <v>22</v>
      </c>
      <c r="L11" s="32">
        <v>3</v>
      </c>
      <c r="M11" s="32">
        <v>4</v>
      </c>
      <c r="N11" s="32">
        <v>1</v>
      </c>
      <c r="O11" s="7"/>
    </row>
    <row r="12" spans="1:16" ht="18.95" customHeight="1">
      <c r="A12" s="9"/>
      <c r="B12" s="14"/>
      <c r="C12" s="34">
        <f>C11/$C$3*100</f>
        <v>6.0499497631692263</v>
      </c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7"/>
    </row>
    <row r="13" spans="1:16" ht="18.95" customHeight="1">
      <c r="A13" s="9" t="s">
        <v>2</v>
      </c>
      <c r="B13" s="14" t="s">
        <v>26</v>
      </c>
      <c r="C13" s="35">
        <f>SUM(D13:N14)</f>
        <v>1122</v>
      </c>
      <c r="D13" s="32">
        <v>559</v>
      </c>
      <c r="E13" s="32">
        <v>177</v>
      </c>
      <c r="F13" s="32">
        <v>141</v>
      </c>
      <c r="G13" s="32">
        <v>54</v>
      </c>
      <c r="H13" s="32">
        <v>41</v>
      </c>
      <c r="I13" s="32">
        <v>60</v>
      </c>
      <c r="J13" s="32">
        <v>42</v>
      </c>
      <c r="K13" s="32">
        <v>27</v>
      </c>
      <c r="L13" s="32">
        <v>10</v>
      </c>
      <c r="M13" s="32">
        <v>7</v>
      </c>
      <c r="N13" s="32">
        <v>4</v>
      </c>
      <c r="O13" s="7"/>
    </row>
    <row r="14" spans="1:16" ht="18.95" customHeight="1">
      <c r="A14" s="9"/>
      <c r="B14" s="14"/>
      <c r="C14" s="34">
        <f>C13/$C$3*100</f>
        <v>8.0522463040045924</v>
      </c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7"/>
    </row>
    <row r="15" spans="1:16" ht="18.95" customHeight="1">
      <c r="A15" s="9" t="s">
        <v>4</v>
      </c>
      <c r="B15" s="14" t="s">
        <v>39</v>
      </c>
      <c r="C15" s="35">
        <f>SUM(D15:N16)</f>
        <v>5</v>
      </c>
      <c r="D15" s="32">
        <v>2</v>
      </c>
      <c r="E15" s="32">
        <v>1</v>
      </c>
      <c r="F15" s="33" t="s">
        <v>0</v>
      </c>
      <c r="G15" s="33" t="s">
        <v>0</v>
      </c>
      <c r="H15" s="32">
        <v>1</v>
      </c>
      <c r="I15" s="33" t="s">
        <v>0</v>
      </c>
      <c r="J15" s="33" t="s">
        <v>0</v>
      </c>
      <c r="K15" s="33" t="s">
        <v>0</v>
      </c>
      <c r="L15" s="32">
        <v>1</v>
      </c>
      <c r="M15" s="33" t="s">
        <v>0</v>
      </c>
      <c r="N15" s="33" t="s">
        <v>0</v>
      </c>
      <c r="O15" s="7"/>
    </row>
    <row r="16" spans="1:16" ht="18.95" customHeight="1">
      <c r="A16" s="9"/>
      <c r="B16" s="14"/>
      <c r="C16" s="34">
        <f>C15/$C$3*100</f>
        <v>3.5883450552605139E-2</v>
      </c>
      <c r="D16" s="32"/>
      <c r="E16" s="32"/>
      <c r="F16" s="33"/>
      <c r="G16" s="33"/>
      <c r="H16" s="32"/>
      <c r="I16" s="33"/>
      <c r="J16" s="33"/>
      <c r="K16" s="33"/>
      <c r="L16" s="32"/>
      <c r="M16" s="33"/>
      <c r="N16" s="33"/>
      <c r="O16" s="7"/>
    </row>
    <row r="17" spans="1:15" ht="18.95" customHeight="1">
      <c r="A17" s="9" t="s">
        <v>5</v>
      </c>
      <c r="B17" s="14" t="s">
        <v>25</v>
      </c>
      <c r="C17" s="35">
        <f>SUM(D17:N18)</f>
        <v>1799</v>
      </c>
      <c r="D17" s="32">
        <v>744</v>
      </c>
      <c r="E17" s="32">
        <v>330</v>
      </c>
      <c r="F17" s="32">
        <v>257</v>
      </c>
      <c r="G17" s="32">
        <v>135</v>
      </c>
      <c r="H17" s="32">
        <v>120</v>
      </c>
      <c r="I17" s="32">
        <v>95</v>
      </c>
      <c r="J17" s="32">
        <v>76</v>
      </c>
      <c r="K17" s="32">
        <v>32</v>
      </c>
      <c r="L17" s="32">
        <v>5</v>
      </c>
      <c r="M17" s="32">
        <v>2</v>
      </c>
      <c r="N17" s="32">
        <v>3</v>
      </c>
      <c r="O17" s="7"/>
    </row>
    <row r="18" spans="1:15" ht="18.95" customHeight="1">
      <c r="A18" s="9"/>
      <c r="B18" s="14"/>
      <c r="C18" s="34">
        <f>C17/$C$3*100</f>
        <v>12.91086550882733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7"/>
    </row>
    <row r="19" spans="1:15" ht="18.95" customHeight="1">
      <c r="A19" s="9" t="s">
        <v>6</v>
      </c>
      <c r="B19" s="14" t="s">
        <v>45</v>
      </c>
      <c r="C19" s="35">
        <f>SUM(D19:N20)</f>
        <v>94</v>
      </c>
      <c r="D19" s="32">
        <v>26</v>
      </c>
      <c r="E19" s="32">
        <v>11</v>
      </c>
      <c r="F19" s="32">
        <v>12</v>
      </c>
      <c r="G19" s="32">
        <v>9</v>
      </c>
      <c r="H19" s="32">
        <v>12</v>
      </c>
      <c r="I19" s="32">
        <v>8</v>
      </c>
      <c r="J19" s="32">
        <v>9</v>
      </c>
      <c r="K19" s="32">
        <v>4</v>
      </c>
      <c r="L19" s="33" t="s">
        <v>0</v>
      </c>
      <c r="M19" s="32">
        <v>2</v>
      </c>
      <c r="N19" s="32">
        <v>1</v>
      </c>
      <c r="O19" s="7"/>
    </row>
    <row r="20" spans="1:15" ht="18.95" customHeight="1">
      <c r="A20" s="9"/>
      <c r="B20" s="14"/>
      <c r="C20" s="34">
        <f>C19/$C$3*100</f>
        <v>0.67460887038897654</v>
      </c>
      <c r="D20" s="32"/>
      <c r="E20" s="32"/>
      <c r="F20" s="32"/>
      <c r="G20" s="32"/>
      <c r="H20" s="32"/>
      <c r="I20" s="32"/>
      <c r="J20" s="32"/>
      <c r="K20" s="32"/>
      <c r="L20" s="33"/>
      <c r="M20" s="32"/>
      <c r="N20" s="32"/>
      <c r="O20" s="7"/>
    </row>
    <row r="21" spans="1:15" ht="18.95" customHeight="1">
      <c r="A21" s="9" t="s">
        <v>7</v>
      </c>
      <c r="B21" s="14" t="s">
        <v>46</v>
      </c>
      <c r="C21" s="35">
        <f>SUM(D21:N22)</f>
        <v>2675</v>
      </c>
      <c r="D21" s="32">
        <v>1560</v>
      </c>
      <c r="E21" s="32">
        <v>413</v>
      </c>
      <c r="F21" s="32">
        <v>288</v>
      </c>
      <c r="G21" s="32">
        <v>103</v>
      </c>
      <c r="H21" s="32">
        <v>96</v>
      </c>
      <c r="I21" s="32">
        <v>82</v>
      </c>
      <c r="J21" s="32">
        <v>75</v>
      </c>
      <c r="K21" s="32">
        <v>36</v>
      </c>
      <c r="L21" s="32">
        <v>11</v>
      </c>
      <c r="M21" s="32">
        <v>7</v>
      </c>
      <c r="N21" s="32">
        <v>4</v>
      </c>
      <c r="O21" s="7"/>
    </row>
    <row r="22" spans="1:15" ht="18.95" customHeight="1">
      <c r="A22" s="9"/>
      <c r="B22" s="14"/>
      <c r="C22" s="34">
        <f>C21/$C$3*100</f>
        <v>19.197646045643747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7"/>
    </row>
    <row r="23" spans="1:15" ht="18.95" customHeight="1">
      <c r="A23" s="9" t="s">
        <v>8</v>
      </c>
      <c r="B23" s="14" t="s">
        <v>47</v>
      </c>
      <c r="C23" s="35">
        <f>SUM(D23:N24)</f>
        <v>241</v>
      </c>
      <c r="D23" s="32">
        <v>135</v>
      </c>
      <c r="E23" s="32">
        <v>29</v>
      </c>
      <c r="F23" s="32">
        <v>25</v>
      </c>
      <c r="G23" s="32">
        <v>6</v>
      </c>
      <c r="H23" s="32">
        <v>13</v>
      </c>
      <c r="I23" s="32">
        <v>8</v>
      </c>
      <c r="J23" s="32">
        <v>11</v>
      </c>
      <c r="K23" s="32">
        <v>6</v>
      </c>
      <c r="L23" s="32">
        <v>4</v>
      </c>
      <c r="M23" s="32">
        <v>3</v>
      </c>
      <c r="N23" s="32">
        <v>1</v>
      </c>
      <c r="O23" s="7"/>
    </row>
    <row r="24" spans="1:15" ht="18.95" customHeight="1">
      <c r="A24" s="9"/>
      <c r="B24" s="14"/>
      <c r="C24" s="34">
        <f>C23/$C$3*100</f>
        <v>1.7295823166355677</v>
      </c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7"/>
    </row>
    <row r="25" spans="1:15" ht="18.95" customHeight="1">
      <c r="A25" s="9" t="s">
        <v>9</v>
      </c>
      <c r="B25" s="14" t="s">
        <v>27</v>
      </c>
      <c r="C25" s="35">
        <f>SUM(D25:N26)</f>
        <v>2163</v>
      </c>
      <c r="D25" s="32">
        <v>1757</v>
      </c>
      <c r="E25" s="32">
        <v>178</v>
      </c>
      <c r="F25" s="32">
        <v>96</v>
      </c>
      <c r="G25" s="32">
        <v>37</v>
      </c>
      <c r="H25" s="32">
        <v>31</v>
      </c>
      <c r="I25" s="32">
        <v>23</v>
      </c>
      <c r="J25" s="32">
        <v>23</v>
      </c>
      <c r="K25" s="32">
        <v>8</v>
      </c>
      <c r="L25" s="32">
        <v>5</v>
      </c>
      <c r="M25" s="32">
        <v>4</v>
      </c>
      <c r="N25" s="32">
        <v>1</v>
      </c>
      <c r="O25" s="7"/>
    </row>
    <row r="26" spans="1:15" ht="18.95" customHeight="1">
      <c r="A26" s="9"/>
      <c r="B26" s="14"/>
      <c r="C26" s="34">
        <f>C25/$C$3*100</f>
        <v>15.523180709056984</v>
      </c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7"/>
    </row>
    <row r="27" spans="1:15" ht="18.95" customHeight="1">
      <c r="A27" s="9" t="s">
        <v>10</v>
      </c>
      <c r="B27" s="14" t="s">
        <v>48</v>
      </c>
      <c r="C27" s="35">
        <f>SUM(D27:N28)</f>
        <v>1668</v>
      </c>
      <c r="D27" s="32">
        <v>1041</v>
      </c>
      <c r="E27" s="32">
        <v>269</v>
      </c>
      <c r="F27" s="32">
        <v>137</v>
      </c>
      <c r="G27" s="32">
        <v>72</v>
      </c>
      <c r="H27" s="32">
        <v>60</v>
      </c>
      <c r="I27" s="32">
        <v>45</v>
      </c>
      <c r="J27" s="32">
        <v>31</v>
      </c>
      <c r="K27" s="32">
        <v>12</v>
      </c>
      <c r="L27" s="32">
        <v>1</v>
      </c>
      <c r="M27" s="33" t="s">
        <v>0</v>
      </c>
      <c r="N27" s="33" t="s">
        <v>0</v>
      </c>
      <c r="O27" s="7"/>
    </row>
    <row r="28" spans="1:15" ht="18.95" customHeight="1">
      <c r="A28" s="9"/>
      <c r="B28" s="14"/>
      <c r="C28" s="34">
        <f>C27/$C$3*100</f>
        <v>11.970719104349074</v>
      </c>
      <c r="D28" s="32"/>
      <c r="E28" s="32"/>
      <c r="F28" s="32"/>
      <c r="G28" s="32"/>
      <c r="H28" s="32"/>
      <c r="I28" s="32"/>
      <c r="J28" s="32"/>
      <c r="K28" s="32"/>
      <c r="L28" s="32"/>
      <c r="M28" s="33"/>
      <c r="N28" s="33"/>
      <c r="O28" s="7"/>
    </row>
    <row r="29" spans="1:15" ht="18.95" customHeight="1">
      <c r="A29" s="9" t="s">
        <v>11</v>
      </c>
      <c r="B29" s="14" t="s">
        <v>40</v>
      </c>
      <c r="C29" s="35">
        <f>SUM(D29:N30)</f>
        <v>1375</v>
      </c>
      <c r="D29" s="32">
        <v>638</v>
      </c>
      <c r="E29" s="32">
        <v>320</v>
      </c>
      <c r="F29" s="32">
        <v>207</v>
      </c>
      <c r="G29" s="32">
        <v>63</v>
      </c>
      <c r="H29" s="32">
        <v>56</v>
      </c>
      <c r="I29" s="32">
        <v>41</v>
      </c>
      <c r="J29" s="32">
        <v>29</v>
      </c>
      <c r="K29" s="32">
        <v>8</v>
      </c>
      <c r="L29" s="32">
        <v>7</v>
      </c>
      <c r="M29" s="32">
        <v>2</v>
      </c>
      <c r="N29" s="32">
        <v>4</v>
      </c>
      <c r="O29" s="7"/>
    </row>
    <row r="30" spans="1:15" ht="18.95" customHeight="1">
      <c r="A30" s="9"/>
      <c r="B30" s="14"/>
      <c r="C30" s="34">
        <f>C29/$C$3*100</f>
        <v>9.8679489019664128</v>
      </c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7"/>
    </row>
    <row r="31" spans="1:15" ht="18.95" customHeight="1">
      <c r="A31" s="9" t="s">
        <v>12</v>
      </c>
      <c r="B31" s="14" t="s">
        <v>28</v>
      </c>
      <c r="C31" s="35">
        <f>SUM(D31:N32)</f>
        <v>705</v>
      </c>
      <c r="D31" s="32">
        <v>383</v>
      </c>
      <c r="E31" s="32">
        <v>123</v>
      </c>
      <c r="F31" s="32">
        <v>77</v>
      </c>
      <c r="G31" s="32">
        <v>37</v>
      </c>
      <c r="H31" s="32">
        <v>29</v>
      </c>
      <c r="I31" s="32">
        <v>30</v>
      </c>
      <c r="J31" s="32">
        <v>11</v>
      </c>
      <c r="K31" s="32">
        <v>10</v>
      </c>
      <c r="L31" s="32">
        <v>4</v>
      </c>
      <c r="M31" s="32">
        <v>1</v>
      </c>
      <c r="N31" s="33" t="s">
        <v>0</v>
      </c>
      <c r="O31" s="7"/>
    </row>
    <row r="32" spans="1:15" ht="18.95" customHeight="1">
      <c r="A32" s="9"/>
      <c r="B32" s="14"/>
      <c r="C32" s="34">
        <f>C31/$C$3*100</f>
        <v>5.0595665279173243</v>
      </c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3"/>
      <c r="O32" s="7"/>
    </row>
    <row r="33" spans="1:15" ht="18.95" customHeight="1">
      <c r="A33" s="9" t="s">
        <v>13</v>
      </c>
      <c r="B33" s="14" t="s">
        <v>41</v>
      </c>
      <c r="C33" s="35">
        <f>SUM(D33:N34)</f>
        <v>245</v>
      </c>
      <c r="D33" s="32">
        <v>107</v>
      </c>
      <c r="E33" s="32">
        <v>40</v>
      </c>
      <c r="F33" s="32">
        <v>32</v>
      </c>
      <c r="G33" s="32">
        <v>12</v>
      </c>
      <c r="H33" s="32">
        <v>13</v>
      </c>
      <c r="I33" s="32">
        <v>20</v>
      </c>
      <c r="J33" s="32">
        <v>9</v>
      </c>
      <c r="K33" s="32">
        <v>9</v>
      </c>
      <c r="L33" s="32">
        <v>2</v>
      </c>
      <c r="M33" s="32">
        <v>1</v>
      </c>
      <c r="N33" s="33" t="s">
        <v>0</v>
      </c>
      <c r="O33" s="7"/>
    </row>
    <row r="34" spans="1:15" ht="18.95" customHeight="1">
      <c r="A34" s="9"/>
      <c r="B34" s="14"/>
      <c r="C34" s="34">
        <f>C33/$C$3*100</f>
        <v>1.758289077077652</v>
      </c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3"/>
      <c r="O34" s="7"/>
    </row>
    <row r="35" spans="1:15" ht="18.95" customHeight="1">
      <c r="A35" s="9" t="s">
        <v>14</v>
      </c>
      <c r="B35" s="14" t="s">
        <v>38</v>
      </c>
      <c r="C35" s="35">
        <f>SUM(D35:N36)</f>
        <v>164</v>
      </c>
      <c r="D35" s="32">
        <v>67</v>
      </c>
      <c r="E35" s="32">
        <v>31</v>
      </c>
      <c r="F35" s="32">
        <v>27</v>
      </c>
      <c r="G35" s="32">
        <v>11</v>
      </c>
      <c r="H35" s="32">
        <v>10</v>
      </c>
      <c r="I35" s="32">
        <v>10</v>
      </c>
      <c r="J35" s="32">
        <v>4</v>
      </c>
      <c r="K35" s="32">
        <v>2</v>
      </c>
      <c r="L35" s="32">
        <v>1</v>
      </c>
      <c r="M35" s="32">
        <v>1</v>
      </c>
      <c r="N35" s="33" t="s">
        <v>0</v>
      </c>
      <c r="O35" s="7"/>
    </row>
    <row r="36" spans="1:15" ht="18.95" customHeight="1">
      <c r="A36" s="9"/>
      <c r="B36" s="14"/>
      <c r="C36" s="34">
        <f>C35/$C$3*100</f>
        <v>1.1769771781254486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3"/>
      <c r="O36" s="7"/>
    </row>
    <row r="37" spans="1:15" ht="18.95" customHeight="1">
      <c r="A37" s="9" t="s">
        <v>15</v>
      </c>
      <c r="B37" s="14" t="s">
        <v>37</v>
      </c>
      <c r="C37" s="35">
        <f>SUM(D37:N38)</f>
        <v>1</v>
      </c>
      <c r="D37" s="32">
        <v>1</v>
      </c>
      <c r="E37" s="33" t="s">
        <v>0</v>
      </c>
      <c r="F37" s="33" t="s">
        <v>0</v>
      </c>
      <c r="G37" s="33" t="s">
        <v>0</v>
      </c>
      <c r="H37" s="33" t="s">
        <v>0</v>
      </c>
      <c r="I37" s="33" t="s">
        <v>0</v>
      </c>
      <c r="J37" s="33" t="s">
        <v>0</v>
      </c>
      <c r="K37" s="33" t="s">
        <v>0</v>
      </c>
      <c r="L37" s="33" t="s">
        <v>0</v>
      </c>
      <c r="M37" s="33" t="s">
        <v>0</v>
      </c>
      <c r="N37" s="33" t="s">
        <v>0</v>
      </c>
      <c r="O37" s="7"/>
    </row>
    <row r="38" spans="1:15" ht="18.95" customHeight="1">
      <c r="A38" s="9"/>
      <c r="B38" s="14"/>
      <c r="C38" s="34">
        <f>C37/$C$3*100</f>
        <v>7.1766901105210284E-3</v>
      </c>
      <c r="D38" s="32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7"/>
    </row>
    <row r="39" spans="1:15" ht="18.95" customHeight="1">
      <c r="A39" s="9" t="s">
        <v>43</v>
      </c>
      <c r="B39" s="14" t="s">
        <v>49</v>
      </c>
      <c r="C39" s="35">
        <f>SUM(D39:N40)</f>
        <v>823</v>
      </c>
      <c r="D39" s="32">
        <v>337</v>
      </c>
      <c r="E39" s="32">
        <v>104</v>
      </c>
      <c r="F39" s="32">
        <v>90</v>
      </c>
      <c r="G39" s="32">
        <v>44</v>
      </c>
      <c r="H39" s="32">
        <v>51</v>
      </c>
      <c r="I39" s="32">
        <v>69</v>
      </c>
      <c r="J39" s="32">
        <v>61</v>
      </c>
      <c r="K39" s="32">
        <v>41</v>
      </c>
      <c r="L39" s="32">
        <v>11</v>
      </c>
      <c r="M39" s="32">
        <v>8</v>
      </c>
      <c r="N39" s="32">
        <v>7</v>
      </c>
      <c r="O39" s="7"/>
    </row>
    <row r="40" spans="1:15" ht="18.95" customHeight="1">
      <c r="A40" s="17"/>
      <c r="B40" s="15"/>
      <c r="C40" s="36">
        <f>C39/$C$3*100</f>
        <v>5.9064159609588058</v>
      </c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7"/>
    </row>
    <row r="41" spans="1:15" ht="20.100000000000001" customHeight="1">
      <c r="A41" s="5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</sheetData>
  <mergeCells count="250">
    <mergeCell ref="D1:N1"/>
    <mergeCell ref="C1:C2"/>
    <mergeCell ref="A1:B2"/>
    <mergeCell ref="M37:M38"/>
    <mergeCell ref="A37:A38"/>
    <mergeCell ref="B37:B38"/>
    <mergeCell ref="D37:D38"/>
    <mergeCell ref="E37:E38"/>
    <mergeCell ref="B17:B18"/>
    <mergeCell ref="B19:B20"/>
    <mergeCell ref="B21:B22"/>
    <mergeCell ref="D5:D6"/>
    <mergeCell ref="D19:D20"/>
    <mergeCell ref="D23:D24"/>
    <mergeCell ref="D27:D28"/>
    <mergeCell ref="D31:D32"/>
    <mergeCell ref="E5:E6"/>
    <mergeCell ref="F5:F6"/>
    <mergeCell ref="A17:A18"/>
    <mergeCell ref="A19:A20"/>
    <mergeCell ref="A21:A22"/>
    <mergeCell ref="B11:B12"/>
    <mergeCell ref="B39:B40"/>
    <mergeCell ref="B23:B24"/>
    <mergeCell ref="B25:B26"/>
    <mergeCell ref="B27:B28"/>
    <mergeCell ref="B29:B30"/>
    <mergeCell ref="B31:B32"/>
    <mergeCell ref="B33:B34"/>
    <mergeCell ref="B35:B36"/>
    <mergeCell ref="A5:A6"/>
    <mergeCell ref="A9:A10"/>
    <mergeCell ref="A11:A12"/>
    <mergeCell ref="A13:A14"/>
    <mergeCell ref="A33:A34"/>
    <mergeCell ref="A35:A36"/>
    <mergeCell ref="B9:B10"/>
    <mergeCell ref="B15:B16"/>
    <mergeCell ref="B7:B8"/>
    <mergeCell ref="A39:A40"/>
    <mergeCell ref="A23:A24"/>
    <mergeCell ref="A25:A26"/>
    <mergeCell ref="A27:A28"/>
    <mergeCell ref="A29:A30"/>
    <mergeCell ref="A31:A32"/>
    <mergeCell ref="A15:A16"/>
    <mergeCell ref="B13:B14"/>
    <mergeCell ref="F9:F10"/>
    <mergeCell ref="J5:J6"/>
    <mergeCell ref="K9:K10"/>
    <mergeCell ref="L9:L10"/>
    <mergeCell ref="G9:G10"/>
    <mergeCell ref="H9:H10"/>
    <mergeCell ref="I9:I10"/>
    <mergeCell ref="I7:I8"/>
    <mergeCell ref="H5:H6"/>
    <mergeCell ref="I5:I6"/>
    <mergeCell ref="L5:L6"/>
    <mergeCell ref="D11:D12"/>
    <mergeCell ref="E11:E12"/>
    <mergeCell ref="F11:F12"/>
    <mergeCell ref="J9:J10"/>
    <mergeCell ref="D9:D10"/>
    <mergeCell ref="E9:E10"/>
    <mergeCell ref="I11:I12"/>
    <mergeCell ref="J11:J12"/>
    <mergeCell ref="H11:H12"/>
    <mergeCell ref="G11:G12"/>
    <mergeCell ref="B5:B6"/>
    <mergeCell ref="J7:J8"/>
    <mergeCell ref="D15:D16"/>
    <mergeCell ref="E15:E16"/>
    <mergeCell ref="F15:F16"/>
    <mergeCell ref="J13:J14"/>
    <mergeCell ref="D13:D14"/>
    <mergeCell ref="E13:E14"/>
    <mergeCell ref="F13:F14"/>
    <mergeCell ref="G13:G14"/>
    <mergeCell ref="H13:H14"/>
    <mergeCell ref="I13:I14"/>
    <mergeCell ref="G15:G16"/>
    <mergeCell ref="H15:H16"/>
    <mergeCell ref="I15:I16"/>
    <mergeCell ref="J15:J16"/>
    <mergeCell ref="K15:K16"/>
    <mergeCell ref="L15:L16"/>
    <mergeCell ref="M15:M16"/>
    <mergeCell ref="E19:E20"/>
    <mergeCell ref="F19:F20"/>
    <mergeCell ref="J17:J18"/>
    <mergeCell ref="J19:J20"/>
    <mergeCell ref="M5:M6"/>
    <mergeCell ref="M13:M14"/>
    <mergeCell ref="K11:K12"/>
    <mergeCell ref="L11:L12"/>
    <mergeCell ref="M11:M12"/>
    <mergeCell ref="K19:K20"/>
    <mergeCell ref="L19:L20"/>
    <mergeCell ref="M19:M20"/>
    <mergeCell ref="E23:E24"/>
    <mergeCell ref="F23:F24"/>
    <mergeCell ref="J21:J22"/>
    <mergeCell ref="J23:J24"/>
    <mergeCell ref="D17:D18"/>
    <mergeCell ref="E17:E18"/>
    <mergeCell ref="F17:F18"/>
    <mergeCell ref="G17:G18"/>
    <mergeCell ref="H17:H18"/>
    <mergeCell ref="I17:I18"/>
    <mergeCell ref="G19:G20"/>
    <mergeCell ref="H19:H20"/>
    <mergeCell ref="I19:I20"/>
    <mergeCell ref="K17:K18"/>
    <mergeCell ref="L17:L18"/>
    <mergeCell ref="M17:M18"/>
    <mergeCell ref="K23:K24"/>
    <mergeCell ref="L23:L24"/>
    <mergeCell ref="M23:M24"/>
    <mergeCell ref="E27:E28"/>
    <mergeCell ref="F27:F28"/>
    <mergeCell ref="J25:J26"/>
    <mergeCell ref="J27:J28"/>
    <mergeCell ref="D21:D22"/>
    <mergeCell ref="E21:E22"/>
    <mergeCell ref="F21:F22"/>
    <mergeCell ref="G21:G22"/>
    <mergeCell ref="H21:H22"/>
    <mergeCell ref="I21:I22"/>
    <mergeCell ref="G23:G24"/>
    <mergeCell ref="H23:H24"/>
    <mergeCell ref="I23:I24"/>
    <mergeCell ref="K21:K22"/>
    <mergeCell ref="L21:L22"/>
    <mergeCell ref="M21:M22"/>
    <mergeCell ref="G25:G26"/>
    <mergeCell ref="H25:H26"/>
    <mergeCell ref="I25:I26"/>
    <mergeCell ref="G27:G28"/>
    <mergeCell ref="H27:H28"/>
    <mergeCell ref="I27:I28"/>
    <mergeCell ref="K25:K26"/>
    <mergeCell ref="L25:L26"/>
    <mergeCell ref="M25:M26"/>
    <mergeCell ref="D35:D36"/>
    <mergeCell ref="E35:E36"/>
    <mergeCell ref="F35:F36"/>
    <mergeCell ref="G31:G32"/>
    <mergeCell ref="H31:H32"/>
    <mergeCell ref="I31:I32"/>
    <mergeCell ref="F37:F38"/>
    <mergeCell ref="G37:G38"/>
    <mergeCell ref="H37:H38"/>
    <mergeCell ref="G35:G36"/>
    <mergeCell ref="H35:H36"/>
    <mergeCell ref="E31:E32"/>
    <mergeCell ref="F31:F32"/>
    <mergeCell ref="M39:M40"/>
    <mergeCell ref="K35:K36"/>
    <mergeCell ref="L35:L36"/>
    <mergeCell ref="M35:M36"/>
    <mergeCell ref="J39:J40"/>
    <mergeCell ref="I37:I38"/>
    <mergeCell ref="J37:J38"/>
    <mergeCell ref="K37:K38"/>
    <mergeCell ref="L37:L38"/>
    <mergeCell ref="I35:I36"/>
    <mergeCell ref="J35:J36"/>
    <mergeCell ref="H3:H4"/>
    <mergeCell ref="D33:D34"/>
    <mergeCell ref="E33:E34"/>
    <mergeCell ref="F33:F34"/>
    <mergeCell ref="G33:G34"/>
    <mergeCell ref="H33:H34"/>
    <mergeCell ref="A3:B4"/>
    <mergeCell ref="K39:K40"/>
    <mergeCell ref="L39:L40"/>
    <mergeCell ref="G3:G4"/>
    <mergeCell ref="J33:J34"/>
    <mergeCell ref="I33:I34"/>
    <mergeCell ref="K33:K34"/>
    <mergeCell ref="L33:L34"/>
    <mergeCell ref="G5:G6"/>
    <mergeCell ref="D3:D4"/>
    <mergeCell ref="E3:E4"/>
    <mergeCell ref="F3:F4"/>
    <mergeCell ref="D39:D40"/>
    <mergeCell ref="E39:E40"/>
    <mergeCell ref="F39:F40"/>
    <mergeCell ref="I39:I40"/>
    <mergeCell ref="G39:G40"/>
    <mergeCell ref="H39:H40"/>
    <mergeCell ref="N3:N4"/>
    <mergeCell ref="K7:K8"/>
    <mergeCell ref="L7:L8"/>
    <mergeCell ref="N27:N28"/>
    <mergeCell ref="N31:N32"/>
    <mergeCell ref="I3:I4"/>
    <mergeCell ref="J3:J4"/>
    <mergeCell ref="K3:K4"/>
    <mergeCell ref="L3:L4"/>
    <mergeCell ref="K13:K14"/>
    <mergeCell ref="L13:L14"/>
    <mergeCell ref="M9:M10"/>
    <mergeCell ref="K5:K6"/>
    <mergeCell ref="M31:M32"/>
    <mergeCell ref="J31:J32"/>
    <mergeCell ref="N5:N6"/>
    <mergeCell ref="M3:M4"/>
    <mergeCell ref="K29:K30"/>
    <mergeCell ref="L29:L30"/>
    <mergeCell ref="M29:M30"/>
    <mergeCell ref="K27:K28"/>
    <mergeCell ref="L27:L28"/>
    <mergeCell ref="M27:M28"/>
    <mergeCell ref="I29:I30"/>
    <mergeCell ref="N35:N36"/>
    <mergeCell ref="N37:N38"/>
    <mergeCell ref="N39:N40"/>
    <mergeCell ref="N17:N18"/>
    <mergeCell ref="N19:N20"/>
    <mergeCell ref="N21:N22"/>
    <mergeCell ref="N23:N24"/>
    <mergeCell ref="N25:N26"/>
    <mergeCell ref="N13:N14"/>
    <mergeCell ref="N15:N16"/>
    <mergeCell ref="N33:N34"/>
    <mergeCell ref="M33:M34"/>
    <mergeCell ref="K31:K32"/>
    <mergeCell ref="L31:L32"/>
    <mergeCell ref="A7:A8"/>
    <mergeCell ref="D7:D8"/>
    <mergeCell ref="E7:E8"/>
    <mergeCell ref="F7:F8"/>
    <mergeCell ref="G7:G8"/>
    <mergeCell ref="N29:N30"/>
    <mergeCell ref="J29:J30"/>
    <mergeCell ref="D29:D30"/>
    <mergeCell ref="E29:E30"/>
    <mergeCell ref="F29:F30"/>
    <mergeCell ref="M7:M8"/>
    <mergeCell ref="N7:N8"/>
    <mergeCell ref="C7:C8"/>
    <mergeCell ref="N9:N10"/>
    <mergeCell ref="N11:N12"/>
    <mergeCell ref="H7:H8"/>
    <mergeCell ref="G29:G30"/>
    <mergeCell ref="H29:H30"/>
    <mergeCell ref="D25:D26"/>
    <mergeCell ref="E25:E26"/>
    <mergeCell ref="F25:F26"/>
  </mergeCells>
  <phoneticPr fontId="1"/>
  <pageMargins left="0.59055118110236227" right="0.59055118110236227" top="1.1023622047244095" bottom="0.59055118110236227" header="0.59055118110236227" footer="0.59055118110236227"/>
  <pageSetup paperSize="9" scale="97" orientation="portrait" horizontalDpi="300" verticalDpi="300" r:id="rId1"/>
  <headerFooter scaleWithDoc="0" alignWithMargins="0">
    <oddHeader>&amp;C&amp;"ＭＳ Ｐ明朝,標準"&amp;14 Ⅲ-６　産業大分類、企業常用雇用者規模別会社企業数&amp;R&amp;"ＭＳ Ｐ明朝,標準"&amp;14
&amp;9平成24年2月1日現在
&amp;8（単位：所）</oddHeader>
    <oddFooter>&amp;L&amp;"ＭＳ Ｐ明朝,標準"&amp;9資料）東京都総務局統計部「平成24年経済センサス-活動調査報告」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34表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藤縄　彩子</dc:creator>
  <cp:lastModifiedBy> </cp:lastModifiedBy>
  <cp:lastPrinted>2015-03-02T05:50:23Z</cp:lastPrinted>
  <dcterms:created xsi:type="dcterms:W3CDTF">2000-03-14T06:40:00Z</dcterms:created>
  <dcterms:modified xsi:type="dcterms:W3CDTF">2015-03-03T01:13:45Z</dcterms:modified>
</cp:coreProperties>
</file>