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9210" windowHeight="7440"/>
  </bookViews>
  <sheets>
    <sheet name="29表" sheetId="1" r:id="rId1"/>
  </sheet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7" i="1"/>
  <c r="H6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B4" i="1"/>
  <c r="E4" i="1"/>
  <c r="G4" i="1"/>
  <c r="C4" i="1"/>
  <c r="E21" i="1"/>
  <c r="E7" i="1"/>
  <c r="F4" i="1"/>
  <c r="I4" i="1"/>
  <c r="I61" i="1"/>
  <c r="I60" i="1"/>
  <c r="I58" i="1"/>
  <c r="I57" i="1"/>
  <c r="I56" i="1"/>
  <c r="I55" i="1"/>
  <c r="I54" i="1"/>
  <c r="I52" i="1"/>
  <c r="I51" i="1"/>
  <c r="I50" i="1"/>
  <c r="I49" i="1"/>
  <c r="I48" i="1"/>
  <c r="I46" i="1"/>
  <c r="I45" i="1"/>
  <c r="I44" i="1"/>
  <c r="I43" i="1"/>
  <c r="I42" i="1"/>
  <c r="I40" i="1"/>
  <c r="I39" i="1"/>
  <c r="I38" i="1"/>
  <c r="I37" i="1"/>
  <c r="I36" i="1"/>
  <c r="I34" i="1"/>
  <c r="I33" i="1"/>
  <c r="I32" i="1"/>
  <c r="I31" i="1"/>
  <c r="I30" i="1"/>
  <c r="I28" i="1"/>
  <c r="I27" i="1"/>
  <c r="I26" i="1"/>
  <c r="I25" i="1"/>
  <c r="I24" i="1"/>
  <c r="I22" i="1"/>
  <c r="I21" i="1"/>
  <c r="I20" i="1"/>
  <c r="I19" i="1"/>
  <c r="I18" i="1"/>
  <c r="I16" i="1"/>
  <c r="I15" i="1"/>
  <c r="I14" i="1"/>
  <c r="I13" i="1"/>
  <c r="I12" i="1"/>
  <c r="I10" i="1"/>
  <c r="I9" i="1"/>
  <c r="I8" i="1"/>
  <c r="I7" i="1"/>
  <c r="E61" i="1"/>
  <c r="E60" i="1"/>
  <c r="E58" i="1"/>
  <c r="E57" i="1"/>
  <c r="E56" i="1"/>
  <c r="E55" i="1"/>
  <c r="E54" i="1"/>
  <c r="E52" i="1"/>
  <c r="E51" i="1"/>
  <c r="E50" i="1"/>
  <c r="E49" i="1"/>
  <c r="E48" i="1"/>
  <c r="E46" i="1"/>
  <c r="E45" i="1"/>
  <c r="E44" i="1"/>
  <c r="E43" i="1"/>
  <c r="E42" i="1"/>
  <c r="E40" i="1"/>
  <c r="E39" i="1"/>
  <c r="E38" i="1"/>
  <c r="E37" i="1"/>
  <c r="E36" i="1"/>
  <c r="E34" i="1"/>
  <c r="E33" i="1"/>
  <c r="E32" i="1"/>
  <c r="E31" i="1"/>
  <c r="E30" i="1"/>
  <c r="E28" i="1"/>
  <c r="E27" i="1"/>
  <c r="E26" i="1"/>
  <c r="E25" i="1"/>
  <c r="E24" i="1"/>
  <c r="E22" i="1"/>
  <c r="E20" i="1"/>
  <c r="E19" i="1"/>
  <c r="E18" i="1"/>
  <c r="E16" i="1"/>
  <c r="E15" i="1"/>
  <c r="E14" i="1"/>
  <c r="E13" i="1"/>
  <c r="E12" i="1"/>
  <c r="E10" i="1"/>
  <c r="E9" i="1"/>
  <c r="E8" i="1"/>
  <c r="I6" i="1"/>
  <c r="E6" i="1"/>
  <c r="H4" i="1"/>
  <c r="D4" i="1"/>
</calcChain>
</file>

<file path=xl/sharedStrings.xml><?xml version="1.0" encoding="utf-8"?>
<sst xmlns="http://schemas.openxmlformats.org/spreadsheetml/2006/main" count="76" uniqueCount="59">
  <si>
    <t>北海道</t>
  </si>
  <si>
    <t>青森県</t>
  </si>
  <si>
    <t>岩手県</t>
  </si>
  <si>
    <t>宮城県</t>
  </si>
  <si>
    <t>秋田県</t>
  </si>
  <si>
    <t/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</si>
  <si>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</si>
  <si>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</si>
  <si>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</si>
  <si>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</si>
  <si>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</si>
  <si>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</si>
  <si>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</si>
  <si>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</si>
  <si>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</si>
  <si>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</si>
  <si>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</si>
  <si>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</si>
  <si>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</si>
  <si>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</si>
  <si>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</si>
  <si>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</si>
  <si>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</si>
  <si>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</si>
  <si>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</si>
  <si>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</si>
  <si>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</si>
  <si>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</si>
  <si>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</si>
  <si>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</si>
  <si>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</si>
  <si>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</si>
  <si>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</si>
  <si>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</si>
  <si>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</si>
  <si>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</si>
  <si>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</si>
  <si>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</si>
  <si>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</si>
  <si>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</si>
  <si>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</si>
  <si>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</si>
  <si>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</si>
  <si>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</si>
  <si>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宮崎県</t>
  </si>
  <si>
    <t>鹿児島県</t>
  </si>
  <si>
    <t>沖縄県</t>
  </si>
  <si>
    <t>平成21年</t>
    <rPh sb="0" eb="2">
      <t>ヘイセイ</t>
    </rPh>
    <rPh sb="4" eb="5">
      <t>ネン</t>
    </rPh>
    <phoneticPr fontId="1"/>
  </si>
  <si>
    <t>大分県</t>
    <phoneticPr fontId="1"/>
  </si>
  <si>
    <t>事業所数</t>
    <rPh sb="0" eb="3">
      <t>ジギョウショ</t>
    </rPh>
    <rPh sb="3" eb="4">
      <t>スウ</t>
    </rPh>
    <phoneticPr fontId="1"/>
  </si>
  <si>
    <t>（所）</t>
    <rPh sb="1" eb="2">
      <t>ショ</t>
    </rPh>
    <phoneticPr fontId="1"/>
  </si>
  <si>
    <t>（人）</t>
    <rPh sb="1" eb="2">
      <t>ヒト</t>
    </rPh>
    <phoneticPr fontId="1"/>
  </si>
  <si>
    <t>従業者数</t>
    <rPh sb="0" eb="3">
      <t>ジュウギョウシャ</t>
    </rPh>
    <rPh sb="3" eb="4">
      <t>スウ</t>
    </rPh>
    <phoneticPr fontId="1"/>
  </si>
  <si>
    <t>全国</t>
    <phoneticPr fontId="1"/>
  </si>
  <si>
    <t>(％)</t>
    <phoneticPr fontId="1"/>
  </si>
  <si>
    <t>平成24年</t>
    <rPh sb="0" eb="2">
      <t>ヘイセイ</t>
    </rPh>
    <rPh sb="4" eb="5">
      <t>ネン</t>
    </rPh>
    <phoneticPr fontId="1"/>
  </si>
  <si>
    <t>地域</t>
    <rPh sb="0" eb="1">
      <t>チイキ</t>
    </rPh>
    <phoneticPr fontId="1"/>
  </si>
  <si>
    <t>増減数</t>
    <rPh sb="0" eb="2">
      <t>ゾウゲン</t>
    </rPh>
    <rPh sb="2" eb="3">
      <t>スウ</t>
    </rPh>
    <phoneticPr fontId="1"/>
  </si>
  <si>
    <t>増減率</t>
    <rPh sb="0" eb="2">
      <t>ゾウゲン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</si>
</sst>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82" formatCode="0.00;&quot;△ &quot;0.00"/>
    <numFmt numFmtId="183" formatCode="###\ ###\ ###;&quot;△&quot;###\ ###\ ###"/>
    <numFmt numFmtId="184" formatCode="###\ ###\ ###"/>
    <numFmt numFmtId="193" formatCode="###\ ###\ ###;&quot;&quot;###\ ###\ ###"/>
    <numFmt numFmtId="196" formatCode="0.0;&quot;△ &quot;0.0"/>
    <numFmt numFmtId="202" formatCode="###\ ###;&quot;△&quot;###\ ###"/>
    <numFmt numFmtId="203" formatCode="0.0;&quot;△&quot;0.0"/>
  </numFmts>
  <fonts count="11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.5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182" fontId="2" fillId="0" borderId="0" xfId="0" applyNumberFormat="1" applyFont="1"/>
    <xf numFmtId="0" fontId="3" fillId="0" borderId="1" xfId="0" applyFont="1" applyFill="1" applyBorder="1" applyAlignment="1" applyProtection="1">
      <alignment horizontal="distributed" vertical="center" justifyLastLine="1"/>
      <protection locked="0"/>
    </xf>
    <xf numFmtId="0" fontId="3" fillId="0" borderId="2" xfId="0" applyFont="1" applyFill="1" applyBorder="1" applyAlignment="1" applyProtection="1">
      <alignment horizontal="distributed" vertical="center" justifyLastLine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justifyLastLine="1"/>
      <protection locked="0"/>
    </xf>
    <xf numFmtId="0" fontId="3" fillId="0" borderId="3" xfId="0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right" vertical="center"/>
      <protection locked="0"/>
    </xf>
    <xf numFmtId="0" fontId="5" fillId="0" borderId="0" xfId="0" applyFont="1"/>
    <xf numFmtId="202" fontId="6" fillId="0" borderId="0" xfId="0" quotePrefix="1" applyNumberFormat="1" applyFont="1" applyFill="1" applyBorder="1" applyAlignment="1" applyProtection="1">
      <alignment horizontal="right" vertical="center"/>
      <protection locked="0"/>
    </xf>
    <xf numFmtId="184" fontId="7" fillId="0" borderId="5" xfId="0" applyNumberFormat="1" applyFont="1" applyFill="1" applyBorder="1" applyAlignment="1" applyProtection="1">
      <alignment vertical="center"/>
      <protection locked="0"/>
    </xf>
    <xf numFmtId="184" fontId="7" fillId="0" borderId="0" xfId="0" applyNumberFormat="1" applyFont="1" applyFill="1" applyBorder="1" applyAlignment="1" applyProtection="1">
      <alignment vertical="center"/>
      <protection locked="0"/>
    </xf>
    <xf numFmtId="203" fontId="7" fillId="0" borderId="0" xfId="0" applyNumberFormat="1" applyFont="1" applyFill="1" applyBorder="1" applyAlignment="1" applyProtection="1">
      <alignment vertical="center"/>
      <protection locked="0"/>
    </xf>
    <xf numFmtId="193" fontId="8" fillId="0" borderId="5" xfId="0" applyNumberFormat="1" applyFont="1" applyBorder="1" applyAlignment="1">
      <alignment vertical="center"/>
    </xf>
    <xf numFmtId="19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4" fontId="8" fillId="0" borderId="0" xfId="0" quotePrefix="1" applyNumberFormat="1" applyFont="1" applyFill="1" applyBorder="1" applyAlignment="1">
      <alignment horizontal="right" vertical="center"/>
    </xf>
    <xf numFmtId="203" fontId="7" fillId="0" borderId="0" xfId="0" quotePrefix="1" applyNumberFormat="1" applyFont="1" applyFill="1" applyBorder="1" applyAlignment="1" applyProtection="1">
      <alignment horizontal="right" vertical="center"/>
    </xf>
    <xf numFmtId="184" fontId="8" fillId="0" borderId="5" xfId="0" quotePrefix="1" applyNumberFormat="1" applyFont="1" applyFill="1" applyBorder="1" applyAlignment="1">
      <alignment horizontal="right" vertical="center"/>
    </xf>
    <xf numFmtId="183" fontId="7" fillId="0" borderId="0" xfId="0" quotePrefix="1" applyNumberFormat="1" applyFont="1" applyFill="1" applyBorder="1" applyAlignment="1" applyProtection="1">
      <alignment horizontal="right" vertical="center"/>
      <protection locked="0"/>
    </xf>
    <xf numFmtId="196" fontId="7" fillId="0" borderId="0" xfId="0" quotePrefix="1" applyNumberFormat="1" applyFont="1" applyFill="1" applyBorder="1" applyAlignment="1" applyProtection="1">
      <alignment horizontal="right" vertical="center"/>
    </xf>
    <xf numFmtId="184" fontId="8" fillId="0" borderId="0" xfId="0" quotePrefix="1" applyNumberFormat="1" applyFont="1" applyFill="1" applyAlignment="1">
      <alignment horizontal="right" vertical="center"/>
    </xf>
    <xf numFmtId="184" fontId="8" fillId="0" borderId="6" xfId="0" quotePrefix="1" applyNumberFormat="1" applyFont="1" applyFill="1" applyBorder="1" applyAlignment="1">
      <alignment horizontal="right" vertical="center"/>
    </xf>
    <xf numFmtId="184" fontId="8" fillId="0" borderId="7" xfId="0" quotePrefix="1" applyNumberFormat="1" applyFont="1" applyFill="1" applyBorder="1" applyAlignment="1">
      <alignment horizontal="right" vertical="center"/>
    </xf>
    <xf numFmtId="203" fontId="7" fillId="0" borderId="7" xfId="0" quotePrefix="1" applyNumberFormat="1" applyFont="1" applyFill="1" applyBorder="1" applyAlignment="1" applyProtection="1">
      <alignment horizontal="right" vertical="center"/>
    </xf>
    <xf numFmtId="183" fontId="7" fillId="0" borderId="7" xfId="0" quotePrefix="1" applyNumberFormat="1" applyFont="1" applyFill="1" applyBorder="1" applyAlignment="1" applyProtection="1">
      <alignment horizontal="right" vertical="center"/>
      <protection locked="0"/>
    </xf>
    <xf numFmtId="196" fontId="7" fillId="0" borderId="7" xfId="0" quotePrefix="1" applyNumberFormat="1" applyFont="1" applyFill="1" applyBorder="1" applyAlignment="1" applyProtection="1">
      <alignment horizontal="right" vertical="center"/>
    </xf>
    <xf numFmtId="0" fontId="6" fillId="0" borderId="8" xfId="0" quotePrefix="1" applyFont="1" applyFill="1" applyBorder="1" applyAlignment="1" applyProtection="1">
      <alignment horizontal="distributed" vertical="center"/>
      <protection locked="0"/>
    </xf>
    <xf numFmtId="0" fontId="7" fillId="0" borderId="8" xfId="0" applyFont="1" applyFill="1" applyBorder="1" applyAlignment="1" applyProtection="1">
      <protection locked="0"/>
    </xf>
    <xf numFmtId="0" fontId="7" fillId="0" borderId="8" xfId="0" quotePrefix="1" applyFont="1" applyFill="1" applyBorder="1" applyAlignment="1" applyProtection="1">
      <alignment horizontal="distributed" vertical="center"/>
      <protection locked="0"/>
    </xf>
    <xf numFmtId="0" fontId="7" fillId="0" borderId="8" xfId="0" applyFont="1" applyFill="1" applyBorder="1" applyAlignment="1" applyProtection="1">
      <alignment horizontal="distributed" vertical="center"/>
      <protection locked="0"/>
    </xf>
    <xf numFmtId="0" fontId="7" fillId="0" borderId="9" xfId="0" quotePrefix="1" applyFont="1" applyFill="1" applyBorder="1" applyAlignment="1" applyProtection="1">
      <alignment horizontal="distributed" vertical="center"/>
      <protection locked="0"/>
    </xf>
    <xf numFmtId="202" fontId="7" fillId="0" borderId="0" xfId="0" quotePrefix="1" applyNumberFormat="1" applyFont="1" applyFill="1" applyBorder="1" applyAlignment="1" applyProtection="1">
      <alignment horizontal="right" vertical="center"/>
      <protection locked="0"/>
    </xf>
    <xf numFmtId="184" fontId="9" fillId="0" borderId="0" xfId="0" quotePrefix="1" applyNumberFormat="1" applyFont="1" applyFill="1" applyAlignment="1">
      <alignment horizontal="right" vertical="center"/>
    </xf>
    <xf numFmtId="184" fontId="9" fillId="0" borderId="0" xfId="0" quotePrefix="1" applyNumberFormat="1" applyFont="1" applyFill="1" applyBorder="1" applyAlignment="1">
      <alignment horizontal="right" vertical="center"/>
    </xf>
    <xf numFmtId="202" fontId="10" fillId="0" borderId="0" xfId="0" quotePrefix="1" applyNumberFormat="1" applyFont="1" applyFill="1" applyBorder="1" applyAlignment="1" applyProtection="1">
      <alignment horizontal="right" vertical="center"/>
      <protection locked="0"/>
    </xf>
    <xf numFmtId="203" fontId="10" fillId="0" borderId="0" xfId="0" quotePrefix="1" applyNumberFormat="1" applyFont="1" applyFill="1" applyBorder="1" applyAlignment="1" applyProtection="1">
      <alignment horizontal="right" vertical="center"/>
    </xf>
    <xf numFmtId="184" fontId="9" fillId="0" borderId="5" xfId="0" quotePrefix="1" applyNumberFormat="1" applyFont="1" applyFill="1" applyBorder="1" applyAlignment="1">
      <alignment horizontal="right" vertical="center"/>
    </xf>
    <xf numFmtId="183" fontId="10" fillId="0" borderId="0" xfId="0" quotePrefix="1" applyNumberFormat="1" applyFont="1" applyFill="1" applyBorder="1" applyAlignment="1" applyProtection="1">
      <alignment horizontal="right" vertical="center"/>
      <protection locked="0"/>
    </xf>
    <xf numFmtId="196" fontId="10" fillId="0" borderId="0" xfId="0" quotePrefix="1" applyNumberFormat="1" applyFont="1" applyFill="1" applyBorder="1" applyAlignment="1" applyProtection="1">
      <alignment horizontal="right" vertical="center"/>
    </xf>
    <xf numFmtId="184" fontId="10" fillId="0" borderId="0" xfId="0" quotePrefix="1" applyNumberFormat="1" applyFont="1" applyFill="1" applyBorder="1" applyAlignment="1" applyProtection="1">
      <alignment horizontal="right" vertical="center"/>
    </xf>
    <xf numFmtId="184" fontId="10" fillId="0" borderId="5" xfId="0" quotePrefix="1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/>
    <xf numFmtId="0" fontId="3" fillId="0" borderId="10" xfId="0" quotePrefix="1" applyFont="1" applyFill="1" applyBorder="1" applyAlignment="1" applyProtection="1">
      <alignment horizontal="distributed" vertical="center" justifyLastLine="1"/>
      <protection locked="0"/>
    </xf>
    <xf numFmtId="0" fontId="2" fillId="0" borderId="10" xfId="0" applyFont="1" applyBorder="1" applyAlignment="1">
      <alignment horizontal="distributed" vertical="center" justifyLastLine="1"/>
    </xf>
    <xf numFmtId="0" fontId="3" fillId="0" borderId="1" xfId="0" applyFont="1" applyFill="1" applyBorder="1" applyAlignment="1" applyProtection="1">
      <alignment horizontal="distributed" vertical="center" justifyLastLine="1"/>
      <protection locked="0"/>
    </xf>
    <xf numFmtId="0" fontId="2" fillId="0" borderId="1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Zeros="0" tabSelected="1" showOutlineSymbols="0" zoomScaleNormal="100" workbookViewId="0">
      <selection sqref="A1:A2"/>
    </sheetView>
  </sheetViews>
  <sheetFormatPr defaultRowHeight="12.75" x14ac:dyDescent="0.15"/>
  <cols>
    <col min="1" max="1" width="11.85546875" style="1" bestFit="1" customWidth="1"/>
    <col min="2" max="3" width="12.7109375" style="1" customWidth="1"/>
    <col min="4" max="4" width="11.5703125" style="1" customWidth="1"/>
    <col min="5" max="5" width="8.5703125" style="1" customWidth="1"/>
    <col min="6" max="6" width="12.7109375" style="1" customWidth="1"/>
    <col min="7" max="7" width="12.7109375" style="2" customWidth="1"/>
    <col min="8" max="8" width="11.7109375" style="1" customWidth="1"/>
    <col min="9" max="9" width="8.5703125" style="1" customWidth="1"/>
    <col min="10" max="16384" width="9.140625" style="1"/>
  </cols>
  <sheetData>
    <row r="1" spans="1:9" ht="18" customHeight="1" x14ac:dyDescent="0.15">
      <c r="A1" s="46" t="s">
        <v>56</v>
      </c>
      <c r="B1" s="48" t="s">
        <v>49</v>
      </c>
      <c r="C1" s="49"/>
      <c r="D1" s="49"/>
      <c r="E1" s="49"/>
      <c r="F1" s="48" t="s">
        <v>52</v>
      </c>
      <c r="G1" s="50"/>
      <c r="H1" s="50"/>
      <c r="I1" s="51"/>
    </row>
    <row r="2" spans="1:9" ht="17.25" customHeight="1" x14ac:dyDescent="0.15">
      <c r="A2" s="47"/>
      <c r="B2" s="5" t="s">
        <v>55</v>
      </c>
      <c r="C2" s="6" t="s">
        <v>47</v>
      </c>
      <c r="D2" s="3" t="s">
        <v>57</v>
      </c>
      <c r="E2" s="3" t="s">
        <v>58</v>
      </c>
      <c r="F2" s="6" t="s">
        <v>55</v>
      </c>
      <c r="G2" s="6" t="s">
        <v>47</v>
      </c>
      <c r="H2" s="3" t="s">
        <v>57</v>
      </c>
      <c r="I2" s="4" t="s">
        <v>58</v>
      </c>
    </row>
    <row r="3" spans="1:9" s="8" customFormat="1" ht="12" customHeight="1" x14ac:dyDescent="0.15">
      <c r="A3" s="7"/>
      <c r="B3" s="9" t="s">
        <v>50</v>
      </c>
      <c r="C3" s="9" t="s">
        <v>50</v>
      </c>
      <c r="D3" s="9" t="s">
        <v>50</v>
      </c>
      <c r="E3" s="10" t="s">
        <v>54</v>
      </c>
      <c r="F3" s="9" t="s">
        <v>51</v>
      </c>
      <c r="G3" s="9" t="s">
        <v>51</v>
      </c>
      <c r="H3" s="9" t="s">
        <v>51</v>
      </c>
      <c r="I3" s="9" t="s">
        <v>54</v>
      </c>
    </row>
    <row r="4" spans="1:9" s="11" customFormat="1" ht="15" customHeight="1" x14ac:dyDescent="0.15">
      <c r="A4" s="30" t="s">
        <v>53</v>
      </c>
      <c r="B4" s="43">
        <f>SUM(B6:B61)</f>
        <v>5453635</v>
      </c>
      <c r="C4" s="43">
        <f>SUM(C6:C61)</f>
        <v>5886193</v>
      </c>
      <c r="D4" s="38">
        <f>SUM(B4-C4)</f>
        <v>-432558</v>
      </c>
      <c r="E4" s="39">
        <f>(B4-C4)/C4*100</f>
        <v>-7.3486887025281025</v>
      </c>
      <c r="F4" s="44">
        <f>SUM(F6:F61)</f>
        <v>55837252</v>
      </c>
      <c r="G4" s="43">
        <f>SUM(G6:G61)</f>
        <v>58442129</v>
      </c>
      <c r="H4" s="41">
        <f>SUM(F4-G4)</f>
        <v>-2604877</v>
      </c>
      <c r="I4" s="42">
        <f>(F4-G4)/G4*100</f>
        <v>-4.4571904627225338</v>
      </c>
    </row>
    <row r="5" spans="1:9" ht="9" customHeight="1" x14ac:dyDescent="0.15">
      <c r="A5" s="31"/>
      <c r="B5" s="13"/>
      <c r="C5" s="14"/>
      <c r="D5" s="12">
        <f t="shared" ref="D5:D61" si="0">SUM(B5-C5)</f>
        <v>0</v>
      </c>
      <c r="E5" s="15"/>
      <c r="F5" s="16"/>
      <c r="G5" s="17"/>
      <c r="H5" s="18"/>
      <c r="I5" s="18"/>
    </row>
    <row r="6" spans="1:9" ht="14.1" customHeight="1" x14ac:dyDescent="0.15">
      <c r="A6" s="32" t="s">
        <v>0</v>
      </c>
      <c r="B6" s="19">
        <v>231549</v>
      </c>
      <c r="C6" s="19">
        <v>247760</v>
      </c>
      <c r="D6" s="35">
        <f t="shared" si="0"/>
        <v>-16211</v>
      </c>
      <c r="E6" s="20">
        <f>(B6-C6)/C6*100</f>
        <v>-6.5430255085566671</v>
      </c>
      <c r="F6" s="21">
        <v>2159641</v>
      </c>
      <c r="G6" s="19">
        <v>2285139</v>
      </c>
      <c r="H6" s="22">
        <f>SUM(F6-G6)</f>
        <v>-125498</v>
      </c>
      <c r="I6" s="23">
        <f>(F6-G6)/G6*100</f>
        <v>-5.4919197475514618</v>
      </c>
    </row>
    <row r="7" spans="1:9" ht="14.1" customHeight="1" x14ac:dyDescent="0.15">
      <c r="A7" s="32" t="s">
        <v>1</v>
      </c>
      <c r="B7" s="24">
        <v>59346</v>
      </c>
      <c r="C7" s="19">
        <v>66058</v>
      </c>
      <c r="D7" s="35">
        <f t="shared" si="0"/>
        <v>-6712</v>
      </c>
      <c r="E7" s="20">
        <f>(B7-C7)/C7*100</f>
        <v>-10.16076781010627</v>
      </c>
      <c r="F7" s="21">
        <v>503372</v>
      </c>
      <c r="G7" s="19">
        <v>539293</v>
      </c>
      <c r="H7" s="22">
        <f>SUM(F7-G7)</f>
        <v>-35921</v>
      </c>
      <c r="I7" s="23">
        <f t="shared" ref="I7:I61" si="1">(F7-G7)/G7*100</f>
        <v>-6.6607576957238459</v>
      </c>
    </row>
    <row r="8" spans="1:9" ht="14.1" customHeight="1" x14ac:dyDescent="0.15">
      <c r="A8" s="32" t="s">
        <v>2</v>
      </c>
      <c r="B8" s="24">
        <v>57551</v>
      </c>
      <c r="C8" s="19">
        <v>64293</v>
      </c>
      <c r="D8" s="35">
        <f t="shared" si="0"/>
        <v>-6742</v>
      </c>
      <c r="E8" s="20">
        <f t="shared" ref="E8:E61" si="2">(B8-C8)/C8*100</f>
        <v>-10.486367100617485</v>
      </c>
      <c r="F8" s="21">
        <v>509979</v>
      </c>
      <c r="G8" s="19">
        <v>546239</v>
      </c>
      <c r="H8" s="22">
        <f t="shared" ref="H8:H61" si="3">SUM(F8-G8)</f>
        <v>-36260</v>
      </c>
      <c r="I8" s="23">
        <f t="shared" si="1"/>
        <v>-6.6381199438341092</v>
      </c>
    </row>
    <row r="9" spans="1:9" ht="14.1" customHeight="1" x14ac:dyDescent="0.15">
      <c r="A9" s="32" t="s">
        <v>3</v>
      </c>
      <c r="B9" s="24">
        <v>92769</v>
      </c>
      <c r="C9" s="19">
        <v>106937</v>
      </c>
      <c r="D9" s="35">
        <f t="shared" si="0"/>
        <v>-14168</v>
      </c>
      <c r="E9" s="20">
        <f t="shared" si="2"/>
        <v>-13.248922262640619</v>
      </c>
      <c r="F9" s="21">
        <v>955780</v>
      </c>
      <c r="G9" s="19">
        <v>1032237</v>
      </c>
      <c r="H9" s="22">
        <f t="shared" si="3"/>
        <v>-76457</v>
      </c>
      <c r="I9" s="23">
        <f t="shared" si="1"/>
        <v>-7.4069230225229283</v>
      </c>
    </row>
    <row r="10" spans="1:9" ht="14.1" customHeight="1" x14ac:dyDescent="0.15">
      <c r="A10" s="32" t="s">
        <v>4</v>
      </c>
      <c r="B10" s="24">
        <v>50817</v>
      </c>
      <c r="C10" s="19">
        <v>55433</v>
      </c>
      <c r="D10" s="35">
        <f t="shared" si="0"/>
        <v>-4616</v>
      </c>
      <c r="E10" s="20">
        <f t="shared" si="2"/>
        <v>-8.3271697364385826</v>
      </c>
      <c r="F10" s="21">
        <v>418749</v>
      </c>
      <c r="G10" s="19">
        <v>445988</v>
      </c>
      <c r="H10" s="22">
        <f t="shared" si="3"/>
        <v>-27239</v>
      </c>
      <c r="I10" s="23">
        <f t="shared" si="1"/>
        <v>-6.107563432199969</v>
      </c>
    </row>
    <row r="11" spans="1:9" ht="9" customHeight="1" x14ac:dyDescent="0.15">
      <c r="A11" s="33" t="s">
        <v>5</v>
      </c>
      <c r="B11" s="21"/>
      <c r="C11" s="19"/>
      <c r="D11" s="35">
        <f t="shared" si="0"/>
        <v>0</v>
      </c>
      <c r="E11" s="20"/>
      <c r="F11" s="21"/>
      <c r="G11" s="19"/>
      <c r="H11" s="22">
        <f t="shared" si="3"/>
        <v>0</v>
      </c>
      <c r="I11" s="23"/>
    </row>
    <row r="12" spans="1:9" ht="14.1" customHeight="1" x14ac:dyDescent="0.15">
      <c r="A12" s="32" t="s">
        <v>6</v>
      </c>
      <c r="B12" s="24">
        <v>57963</v>
      </c>
      <c r="C12" s="19">
        <v>62268</v>
      </c>
      <c r="D12" s="35">
        <f t="shared" si="0"/>
        <v>-4305</v>
      </c>
      <c r="E12" s="20">
        <f t="shared" si="2"/>
        <v>-6.9136635189824629</v>
      </c>
      <c r="F12" s="21">
        <v>479223</v>
      </c>
      <c r="G12" s="19">
        <v>503706</v>
      </c>
      <c r="H12" s="22">
        <f t="shared" si="3"/>
        <v>-24483</v>
      </c>
      <c r="I12" s="23">
        <f t="shared" si="1"/>
        <v>-4.8605734297387766</v>
      </c>
    </row>
    <row r="13" spans="1:9" ht="14.1" customHeight="1" x14ac:dyDescent="0.15">
      <c r="A13" s="32" t="s">
        <v>7</v>
      </c>
      <c r="B13" s="24">
        <v>86170</v>
      </c>
      <c r="C13" s="19">
        <v>98596</v>
      </c>
      <c r="D13" s="35">
        <f t="shared" si="0"/>
        <v>-12426</v>
      </c>
      <c r="E13" s="20">
        <f t="shared" si="2"/>
        <v>-12.602945352752648</v>
      </c>
      <c r="F13" s="21">
        <v>782816</v>
      </c>
      <c r="G13" s="19">
        <v>872919</v>
      </c>
      <c r="H13" s="22">
        <f t="shared" si="3"/>
        <v>-90103</v>
      </c>
      <c r="I13" s="23">
        <f t="shared" si="1"/>
        <v>-10.322034461387597</v>
      </c>
    </row>
    <row r="14" spans="1:9" ht="14.1" customHeight="1" x14ac:dyDescent="0.15">
      <c r="A14" s="32" t="s">
        <v>8</v>
      </c>
      <c r="B14" s="24">
        <v>118063</v>
      </c>
      <c r="C14" s="19">
        <v>127252</v>
      </c>
      <c r="D14" s="35">
        <f t="shared" si="0"/>
        <v>-9189</v>
      </c>
      <c r="E14" s="20">
        <f t="shared" si="2"/>
        <v>-7.221104579888725</v>
      </c>
      <c r="F14" s="21">
        <v>1216659</v>
      </c>
      <c r="G14" s="19">
        <v>1278830</v>
      </c>
      <c r="H14" s="22">
        <f t="shared" si="3"/>
        <v>-62171</v>
      </c>
      <c r="I14" s="23">
        <f t="shared" si="1"/>
        <v>-4.8615531384155828</v>
      </c>
    </row>
    <row r="15" spans="1:9" ht="14.1" customHeight="1" x14ac:dyDescent="0.15">
      <c r="A15" s="32" t="s">
        <v>9</v>
      </c>
      <c r="B15" s="24">
        <v>89194</v>
      </c>
      <c r="C15" s="19">
        <v>95947</v>
      </c>
      <c r="D15" s="35">
        <f t="shared" si="0"/>
        <v>-6753</v>
      </c>
      <c r="E15" s="20">
        <f t="shared" si="2"/>
        <v>-7.038260706431676</v>
      </c>
      <c r="F15" s="21">
        <v>865025</v>
      </c>
      <c r="G15" s="19">
        <v>913131</v>
      </c>
      <c r="H15" s="22">
        <f t="shared" si="3"/>
        <v>-48106</v>
      </c>
      <c r="I15" s="23">
        <f t="shared" si="1"/>
        <v>-5.2682473818104958</v>
      </c>
    </row>
    <row r="16" spans="1:9" ht="14.1" customHeight="1" x14ac:dyDescent="0.15">
      <c r="A16" s="32" t="s">
        <v>10</v>
      </c>
      <c r="B16" s="24">
        <v>93556</v>
      </c>
      <c r="C16" s="19">
        <v>101841</v>
      </c>
      <c r="D16" s="35">
        <f t="shared" si="0"/>
        <v>-8285</v>
      </c>
      <c r="E16" s="20">
        <f t="shared" si="2"/>
        <v>-8.1352304081853077</v>
      </c>
      <c r="F16" s="21">
        <v>878540</v>
      </c>
      <c r="G16" s="19">
        <v>921475</v>
      </c>
      <c r="H16" s="22">
        <f t="shared" si="3"/>
        <v>-42935</v>
      </c>
      <c r="I16" s="23">
        <f t="shared" si="1"/>
        <v>-4.6593776282590413</v>
      </c>
    </row>
    <row r="17" spans="1:9" ht="9" customHeight="1" x14ac:dyDescent="0.15">
      <c r="A17" s="33" t="s">
        <v>5</v>
      </c>
      <c r="B17" s="21"/>
      <c r="C17" s="19"/>
      <c r="D17" s="35">
        <f t="shared" si="0"/>
        <v>0</v>
      </c>
      <c r="E17" s="20"/>
      <c r="F17" s="21"/>
      <c r="G17" s="19"/>
      <c r="H17" s="22">
        <f t="shared" si="3"/>
        <v>0</v>
      </c>
      <c r="I17" s="23"/>
    </row>
    <row r="18" spans="1:9" ht="14.1" customHeight="1" x14ac:dyDescent="0.15">
      <c r="A18" s="32" t="s">
        <v>11</v>
      </c>
      <c r="B18" s="24">
        <v>244825</v>
      </c>
      <c r="C18" s="19">
        <v>262185</v>
      </c>
      <c r="D18" s="35">
        <f t="shared" si="0"/>
        <v>-17360</v>
      </c>
      <c r="E18" s="20">
        <f t="shared" si="2"/>
        <v>-6.6212788679749028</v>
      </c>
      <c r="F18" s="21">
        <v>2492294</v>
      </c>
      <c r="G18" s="19">
        <v>2593162</v>
      </c>
      <c r="H18" s="22">
        <f t="shared" si="3"/>
        <v>-100868</v>
      </c>
      <c r="I18" s="23">
        <f t="shared" si="1"/>
        <v>-3.8897685528324106</v>
      </c>
    </row>
    <row r="19" spans="1:9" ht="14.1" customHeight="1" x14ac:dyDescent="0.15">
      <c r="A19" s="32" t="s">
        <v>12</v>
      </c>
      <c r="B19" s="24">
        <v>190239</v>
      </c>
      <c r="C19" s="19">
        <v>202670</v>
      </c>
      <c r="D19" s="35">
        <f t="shared" si="0"/>
        <v>-12431</v>
      </c>
      <c r="E19" s="20">
        <f t="shared" si="2"/>
        <v>-6.1336162234173779</v>
      </c>
      <c r="F19" s="21">
        <v>2042622</v>
      </c>
      <c r="G19" s="19">
        <v>2118886</v>
      </c>
      <c r="H19" s="22">
        <f t="shared" si="3"/>
        <v>-76264</v>
      </c>
      <c r="I19" s="23">
        <f t="shared" si="1"/>
        <v>-3.5992497944674704</v>
      </c>
    </row>
    <row r="20" spans="1:9" s="11" customFormat="1" ht="15.75" customHeight="1" x14ac:dyDescent="0.15">
      <c r="A20" s="30" t="s">
        <v>13</v>
      </c>
      <c r="B20" s="36">
        <v>627357</v>
      </c>
      <c r="C20" s="37">
        <v>684895</v>
      </c>
      <c r="D20" s="38">
        <f t="shared" si="0"/>
        <v>-57538</v>
      </c>
      <c r="E20" s="39">
        <f t="shared" si="2"/>
        <v>-8.4009957730747047</v>
      </c>
      <c r="F20" s="40">
        <v>8655267</v>
      </c>
      <c r="G20" s="37">
        <v>9046553</v>
      </c>
      <c r="H20" s="41">
        <f t="shared" si="3"/>
        <v>-391286</v>
      </c>
      <c r="I20" s="42">
        <f t="shared" si="1"/>
        <v>-4.3252496282285637</v>
      </c>
    </row>
    <row r="21" spans="1:9" ht="14.1" customHeight="1" x14ac:dyDescent="0.15">
      <c r="A21" s="32" t="s">
        <v>14</v>
      </c>
      <c r="B21" s="24">
        <v>290603</v>
      </c>
      <c r="C21" s="19">
        <v>310148</v>
      </c>
      <c r="D21" s="35">
        <f t="shared" si="0"/>
        <v>-19545</v>
      </c>
      <c r="E21" s="20">
        <f>(B21-C21)/C21*100</f>
        <v>-6.3018300940196292</v>
      </c>
      <c r="F21" s="21">
        <v>3370740</v>
      </c>
      <c r="G21" s="19">
        <v>3467948</v>
      </c>
      <c r="H21" s="22">
        <f t="shared" si="3"/>
        <v>-97208</v>
      </c>
      <c r="I21" s="23">
        <f t="shared" si="1"/>
        <v>-2.8030408760454311</v>
      </c>
    </row>
    <row r="22" spans="1:9" ht="14.1" customHeight="1" x14ac:dyDescent="0.15">
      <c r="A22" s="32" t="s">
        <v>15</v>
      </c>
      <c r="B22" s="24">
        <v>117675</v>
      </c>
      <c r="C22" s="19">
        <v>125401</v>
      </c>
      <c r="D22" s="35">
        <f t="shared" si="0"/>
        <v>-7726</v>
      </c>
      <c r="E22" s="20">
        <f t="shared" si="2"/>
        <v>-6.1610353984417987</v>
      </c>
      <c r="F22" s="21">
        <v>1033472</v>
      </c>
      <c r="G22" s="19">
        <v>1076959</v>
      </c>
      <c r="H22" s="22">
        <f t="shared" si="3"/>
        <v>-43487</v>
      </c>
      <c r="I22" s="23">
        <f t="shared" si="1"/>
        <v>-4.0379438771578116</v>
      </c>
    </row>
    <row r="23" spans="1:9" ht="9" customHeight="1" x14ac:dyDescent="0.15">
      <c r="A23" s="33" t="s">
        <v>5</v>
      </c>
      <c r="B23" s="21"/>
      <c r="C23" s="19"/>
      <c r="D23" s="35">
        <f t="shared" si="0"/>
        <v>0</v>
      </c>
      <c r="E23" s="20"/>
      <c r="F23" s="21"/>
      <c r="G23" s="19"/>
      <c r="H23" s="22">
        <f t="shared" si="3"/>
        <v>0</v>
      </c>
      <c r="I23" s="23"/>
    </row>
    <row r="24" spans="1:9" ht="14.1" customHeight="1" x14ac:dyDescent="0.15">
      <c r="A24" s="32" t="s">
        <v>16</v>
      </c>
      <c r="B24" s="24">
        <v>53524</v>
      </c>
      <c r="C24" s="19">
        <v>58021</v>
      </c>
      <c r="D24" s="35">
        <f t="shared" si="0"/>
        <v>-4497</v>
      </c>
      <c r="E24" s="20">
        <f t="shared" si="2"/>
        <v>-7.7506420089278025</v>
      </c>
      <c r="F24" s="21">
        <v>507159</v>
      </c>
      <c r="G24" s="19">
        <v>534034</v>
      </c>
      <c r="H24" s="22">
        <f t="shared" si="3"/>
        <v>-26875</v>
      </c>
      <c r="I24" s="23">
        <f t="shared" si="1"/>
        <v>-5.0324511173445883</v>
      </c>
    </row>
    <row r="25" spans="1:9" ht="14.1" customHeight="1" x14ac:dyDescent="0.15">
      <c r="A25" s="32" t="s">
        <v>17</v>
      </c>
      <c r="B25" s="24">
        <v>61710</v>
      </c>
      <c r="C25" s="19">
        <v>66090</v>
      </c>
      <c r="D25" s="35">
        <f t="shared" si="0"/>
        <v>-4380</v>
      </c>
      <c r="E25" s="20">
        <f t="shared" si="2"/>
        <v>-6.6273263731275538</v>
      </c>
      <c r="F25" s="21">
        <v>538709</v>
      </c>
      <c r="G25" s="19">
        <v>564044</v>
      </c>
      <c r="H25" s="22">
        <f t="shared" si="3"/>
        <v>-25335</v>
      </c>
      <c r="I25" s="23">
        <f t="shared" si="1"/>
        <v>-4.4916708625568216</v>
      </c>
    </row>
    <row r="26" spans="1:9" ht="14.1" customHeight="1" x14ac:dyDescent="0.15">
      <c r="A26" s="32" t="s">
        <v>18</v>
      </c>
      <c r="B26" s="24">
        <v>42815</v>
      </c>
      <c r="C26" s="19">
        <v>46331</v>
      </c>
      <c r="D26" s="35">
        <f t="shared" si="0"/>
        <v>-3516</v>
      </c>
      <c r="E26" s="20">
        <f t="shared" si="2"/>
        <v>-7.5888713820120444</v>
      </c>
      <c r="F26" s="21">
        <v>372509</v>
      </c>
      <c r="G26" s="19">
        <v>386954</v>
      </c>
      <c r="H26" s="22">
        <f t="shared" si="3"/>
        <v>-14445</v>
      </c>
      <c r="I26" s="23">
        <f t="shared" si="1"/>
        <v>-3.7330018555177098</v>
      </c>
    </row>
    <row r="27" spans="1:9" ht="14.1" customHeight="1" x14ac:dyDescent="0.15">
      <c r="A27" s="32" t="s">
        <v>19</v>
      </c>
      <c r="B27" s="24">
        <v>44084</v>
      </c>
      <c r="C27" s="19">
        <v>47901</v>
      </c>
      <c r="D27" s="35">
        <f t="shared" si="0"/>
        <v>-3817</v>
      </c>
      <c r="E27" s="20">
        <f t="shared" si="2"/>
        <v>-7.9685184025385682</v>
      </c>
      <c r="F27" s="21">
        <v>367195</v>
      </c>
      <c r="G27" s="19">
        <v>380250</v>
      </c>
      <c r="H27" s="22">
        <f t="shared" si="3"/>
        <v>-13055</v>
      </c>
      <c r="I27" s="23">
        <f t="shared" si="1"/>
        <v>-3.433267587113741</v>
      </c>
    </row>
    <row r="28" spans="1:9" ht="14.1" customHeight="1" x14ac:dyDescent="0.15">
      <c r="A28" s="32" t="s">
        <v>20</v>
      </c>
      <c r="B28" s="24">
        <v>108638</v>
      </c>
      <c r="C28" s="19">
        <v>117748</v>
      </c>
      <c r="D28" s="35">
        <f t="shared" si="0"/>
        <v>-9110</v>
      </c>
      <c r="E28" s="20">
        <f t="shared" si="2"/>
        <v>-7.7368617725991102</v>
      </c>
      <c r="F28" s="21">
        <v>923685</v>
      </c>
      <c r="G28" s="19">
        <v>974695</v>
      </c>
      <c r="H28" s="22">
        <f t="shared" si="3"/>
        <v>-51010</v>
      </c>
      <c r="I28" s="23">
        <f t="shared" si="1"/>
        <v>-5.2334319966758827</v>
      </c>
    </row>
    <row r="29" spans="1:9" ht="9" customHeight="1" x14ac:dyDescent="0.15">
      <c r="A29" s="33" t="s">
        <v>5</v>
      </c>
      <c r="B29" s="21"/>
      <c r="C29" s="19"/>
      <c r="D29" s="35">
        <f t="shared" si="0"/>
        <v>0</v>
      </c>
      <c r="E29" s="20"/>
      <c r="F29" s="21"/>
      <c r="G29" s="19"/>
      <c r="H29" s="22">
        <f t="shared" si="3"/>
        <v>0</v>
      </c>
      <c r="I29" s="23"/>
    </row>
    <row r="30" spans="1:9" ht="14.1" customHeight="1" x14ac:dyDescent="0.15">
      <c r="A30" s="32" t="s">
        <v>21</v>
      </c>
      <c r="B30" s="24">
        <v>102073</v>
      </c>
      <c r="C30" s="19">
        <v>109658</v>
      </c>
      <c r="D30" s="35">
        <f t="shared" si="0"/>
        <v>-7585</v>
      </c>
      <c r="E30" s="20">
        <f t="shared" si="2"/>
        <v>-6.9169600029181639</v>
      </c>
      <c r="F30" s="21">
        <v>882086</v>
      </c>
      <c r="G30" s="19">
        <v>917788</v>
      </c>
      <c r="H30" s="22">
        <f t="shared" si="3"/>
        <v>-35702</v>
      </c>
      <c r="I30" s="23">
        <f t="shared" si="1"/>
        <v>-3.8900050992168125</v>
      </c>
    </row>
    <row r="31" spans="1:9" ht="14.1" customHeight="1" x14ac:dyDescent="0.15">
      <c r="A31" s="32" t="s">
        <v>22</v>
      </c>
      <c r="B31" s="24">
        <v>178399</v>
      </c>
      <c r="C31" s="19">
        <v>190656</v>
      </c>
      <c r="D31" s="35">
        <f t="shared" si="0"/>
        <v>-12257</v>
      </c>
      <c r="E31" s="20">
        <f t="shared" si="2"/>
        <v>-6.4288561597851626</v>
      </c>
      <c r="F31" s="21">
        <v>1736157</v>
      </c>
      <c r="G31" s="19">
        <v>1811744</v>
      </c>
      <c r="H31" s="22">
        <f t="shared" si="3"/>
        <v>-75587</v>
      </c>
      <c r="I31" s="23">
        <f t="shared" si="1"/>
        <v>-4.1720574209159791</v>
      </c>
    </row>
    <row r="32" spans="1:9" ht="14.1" customHeight="1" x14ac:dyDescent="0.15">
      <c r="A32" s="32" t="s">
        <v>23</v>
      </c>
      <c r="B32" s="24">
        <v>316912</v>
      </c>
      <c r="C32" s="19">
        <v>337904</v>
      </c>
      <c r="D32" s="35">
        <f t="shared" si="0"/>
        <v>-20992</v>
      </c>
      <c r="E32" s="20">
        <f t="shared" si="2"/>
        <v>-6.2124153605757844</v>
      </c>
      <c r="F32" s="21">
        <v>3637298</v>
      </c>
      <c r="G32" s="19">
        <v>3784792</v>
      </c>
      <c r="H32" s="22">
        <f t="shared" si="3"/>
        <v>-147494</v>
      </c>
      <c r="I32" s="23">
        <f t="shared" si="1"/>
        <v>-3.897017326183315</v>
      </c>
    </row>
    <row r="33" spans="1:9" ht="14.1" customHeight="1" x14ac:dyDescent="0.15">
      <c r="A33" s="32" t="s">
        <v>24</v>
      </c>
      <c r="B33" s="24">
        <v>79050</v>
      </c>
      <c r="C33" s="19">
        <v>85217</v>
      </c>
      <c r="D33" s="35">
        <f t="shared" si="0"/>
        <v>-6167</v>
      </c>
      <c r="E33" s="20">
        <f t="shared" si="2"/>
        <v>-7.236818944576787</v>
      </c>
      <c r="F33" s="21">
        <v>795969</v>
      </c>
      <c r="G33" s="19">
        <v>828420</v>
      </c>
      <c r="H33" s="22">
        <f t="shared" si="3"/>
        <v>-32451</v>
      </c>
      <c r="I33" s="23">
        <f t="shared" si="1"/>
        <v>-3.9172159049757371</v>
      </c>
    </row>
    <row r="34" spans="1:9" ht="14.1" customHeight="1" x14ac:dyDescent="0.15">
      <c r="A34" s="32" t="s">
        <v>25</v>
      </c>
      <c r="B34" s="24">
        <v>55469</v>
      </c>
      <c r="C34" s="19">
        <v>58609</v>
      </c>
      <c r="D34" s="35">
        <f t="shared" si="0"/>
        <v>-3140</v>
      </c>
      <c r="E34" s="20">
        <f t="shared" si="2"/>
        <v>-5.3575389445307033</v>
      </c>
      <c r="F34" s="21">
        <v>590842</v>
      </c>
      <c r="G34" s="19">
        <v>611839</v>
      </c>
      <c r="H34" s="22">
        <f t="shared" si="3"/>
        <v>-20997</v>
      </c>
      <c r="I34" s="23">
        <f t="shared" si="1"/>
        <v>-3.4317851591676898</v>
      </c>
    </row>
    <row r="35" spans="1:9" ht="9" customHeight="1" x14ac:dyDescent="0.15">
      <c r="A35" s="33" t="s">
        <v>5</v>
      </c>
      <c r="B35" s="21"/>
      <c r="C35" s="19"/>
      <c r="D35" s="35">
        <f t="shared" si="0"/>
        <v>0</v>
      </c>
      <c r="E35" s="20"/>
      <c r="F35" s="21"/>
      <c r="G35" s="19"/>
      <c r="H35" s="22">
        <f t="shared" si="3"/>
        <v>0</v>
      </c>
      <c r="I35" s="23"/>
    </row>
    <row r="36" spans="1:9" ht="14.1" customHeight="1" x14ac:dyDescent="0.15">
      <c r="A36" s="32" t="s">
        <v>26</v>
      </c>
      <c r="B36" s="24">
        <v>117884</v>
      </c>
      <c r="C36" s="19">
        <v>128678</v>
      </c>
      <c r="D36" s="35">
        <f t="shared" si="0"/>
        <v>-10794</v>
      </c>
      <c r="E36" s="20">
        <f t="shared" si="2"/>
        <v>-8.3883802981084568</v>
      </c>
      <c r="F36" s="21">
        <v>1118404</v>
      </c>
      <c r="G36" s="19">
        <v>1180615</v>
      </c>
      <c r="H36" s="22">
        <f t="shared" si="3"/>
        <v>-62211</v>
      </c>
      <c r="I36" s="23">
        <f t="shared" si="1"/>
        <v>-5.2693723186644243</v>
      </c>
    </row>
    <row r="37" spans="1:9" ht="14.1" customHeight="1" x14ac:dyDescent="0.15">
      <c r="A37" s="32" t="s">
        <v>27</v>
      </c>
      <c r="B37" s="24">
        <v>408713</v>
      </c>
      <c r="C37" s="19">
        <v>443848</v>
      </c>
      <c r="D37" s="35">
        <f t="shared" si="0"/>
        <v>-35135</v>
      </c>
      <c r="E37" s="20">
        <f t="shared" si="2"/>
        <v>-7.9159982696779085</v>
      </c>
      <c r="F37" s="21">
        <v>4334776</v>
      </c>
      <c r="G37" s="19">
        <v>4645072</v>
      </c>
      <c r="H37" s="22">
        <f t="shared" si="3"/>
        <v>-310296</v>
      </c>
      <c r="I37" s="23">
        <f t="shared" si="1"/>
        <v>-6.6801117399256675</v>
      </c>
    </row>
    <row r="38" spans="1:9" ht="14.1" customHeight="1" x14ac:dyDescent="0.15">
      <c r="A38" s="32" t="s">
        <v>28</v>
      </c>
      <c r="B38" s="24">
        <v>218877</v>
      </c>
      <c r="C38" s="19">
        <v>237140</v>
      </c>
      <c r="D38" s="35">
        <f t="shared" si="0"/>
        <v>-18263</v>
      </c>
      <c r="E38" s="20">
        <f t="shared" si="2"/>
        <v>-7.7013578476849114</v>
      </c>
      <c r="F38" s="21">
        <v>2173594</v>
      </c>
      <c r="G38" s="19">
        <v>2270959</v>
      </c>
      <c r="H38" s="22">
        <f t="shared" si="3"/>
        <v>-97365</v>
      </c>
      <c r="I38" s="23">
        <f t="shared" si="1"/>
        <v>-4.2873957654013122</v>
      </c>
    </row>
    <row r="39" spans="1:9" ht="14.1" customHeight="1" x14ac:dyDescent="0.15">
      <c r="A39" s="32" t="s">
        <v>29</v>
      </c>
      <c r="B39" s="24">
        <v>46711</v>
      </c>
      <c r="C39" s="19">
        <v>50424</v>
      </c>
      <c r="D39" s="35">
        <f t="shared" si="0"/>
        <v>-3713</v>
      </c>
      <c r="E39" s="20">
        <f t="shared" si="2"/>
        <v>-7.3635570363319056</v>
      </c>
      <c r="F39" s="21">
        <v>427579</v>
      </c>
      <c r="G39" s="19">
        <v>452323</v>
      </c>
      <c r="H39" s="22">
        <f t="shared" si="3"/>
        <v>-24744</v>
      </c>
      <c r="I39" s="23">
        <f t="shared" si="1"/>
        <v>-5.4704271062935117</v>
      </c>
    </row>
    <row r="40" spans="1:9" ht="14.1" customHeight="1" x14ac:dyDescent="0.15">
      <c r="A40" s="32" t="s">
        <v>30</v>
      </c>
      <c r="B40" s="24">
        <v>49196</v>
      </c>
      <c r="C40" s="19">
        <v>53018</v>
      </c>
      <c r="D40" s="35">
        <f t="shared" si="0"/>
        <v>-3822</v>
      </c>
      <c r="E40" s="20">
        <f t="shared" si="2"/>
        <v>-7.208872458410351</v>
      </c>
      <c r="F40" s="21">
        <v>376733</v>
      </c>
      <c r="G40" s="19">
        <v>390069</v>
      </c>
      <c r="H40" s="22">
        <f t="shared" si="3"/>
        <v>-13336</v>
      </c>
      <c r="I40" s="23">
        <f t="shared" si="1"/>
        <v>-3.4188823003109707</v>
      </c>
    </row>
    <row r="41" spans="1:9" ht="9" customHeight="1" x14ac:dyDescent="0.15">
      <c r="A41" s="33" t="s">
        <v>5</v>
      </c>
      <c r="B41" s="21"/>
      <c r="C41" s="19"/>
      <c r="D41" s="35">
        <f t="shared" si="0"/>
        <v>0</v>
      </c>
      <c r="E41" s="20"/>
      <c r="F41" s="21"/>
      <c r="G41" s="19"/>
      <c r="H41" s="22">
        <f t="shared" si="3"/>
        <v>0</v>
      </c>
      <c r="I41" s="23"/>
    </row>
    <row r="42" spans="1:9" ht="14.1" customHeight="1" x14ac:dyDescent="0.15">
      <c r="A42" s="32" t="s">
        <v>31</v>
      </c>
      <c r="B42" s="24">
        <v>26227</v>
      </c>
      <c r="C42" s="19">
        <v>27961</v>
      </c>
      <c r="D42" s="35">
        <f t="shared" si="0"/>
        <v>-1734</v>
      </c>
      <c r="E42" s="20">
        <f t="shared" si="2"/>
        <v>-6.2014949393798506</v>
      </c>
      <c r="F42" s="21">
        <v>226944</v>
      </c>
      <c r="G42" s="19">
        <v>239720</v>
      </c>
      <c r="H42" s="22">
        <f t="shared" si="3"/>
        <v>-12776</v>
      </c>
      <c r="I42" s="23">
        <f t="shared" si="1"/>
        <v>-5.3295511430001667</v>
      </c>
    </row>
    <row r="43" spans="1:9" ht="14.1" customHeight="1" x14ac:dyDescent="0.15">
      <c r="A43" s="32" t="s">
        <v>32</v>
      </c>
      <c r="B43" s="24">
        <v>36300</v>
      </c>
      <c r="C43" s="19">
        <v>38833</v>
      </c>
      <c r="D43" s="35">
        <f t="shared" si="0"/>
        <v>-2533</v>
      </c>
      <c r="E43" s="20">
        <f t="shared" si="2"/>
        <v>-6.5228027708392355</v>
      </c>
      <c r="F43" s="21">
        <v>292056</v>
      </c>
      <c r="G43" s="19">
        <v>307463</v>
      </c>
      <c r="H43" s="22">
        <f t="shared" si="3"/>
        <v>-15407</v>
      </c>
      <c r="I43" s="23">
        <f t="shared" si="1"/>
        <v>-5.011009454796187</v>
      </c>
    </row>
    <row r="44" spans="1:9" ht="14.1" customHeight="1" x14ac:dyDescent="0.15">
      <c r="A44" s="32" t="s">
        <v>33</v>
      </c>
      <c r="B44" s="24">
        <v>81438</v>
      </c>
      <c r="C44" s="19">
        <v>86417</v>
      </c>
      <c r="D44" s="35">
        <f t="shared" si="0"/>
        <v>-4979</v>
      </c>
      <c r="E44" s="20">
        <f t="shared" si="2"/>
        <v>-5.761597833759561</v>
      </c>
      <c r="F44" s="21">
        <v>805627</v>
      </c>
      <c r="G44" s="19">
        <v>840099</v>
      </c>
      <c r="H44" s="22">
        <f t="shared" si="3"/>
        <v>-34472</v>
      </c>
      <c r="I44" s="23">
        <f t="shared" si="1"/>
        <v>-4.1033259175406709</v>
      </c>
    </row>
    <row r="45" spans="1:9" ht="14.1" customHeight="1" x14ac:dyDescent="0.15">
      <c r="A45" s="32" t="s">
        <v>34</v>
      </c>
      <c r="B45" s="24">
        <v>129504</v>
      </c>
      <c r="C45" s="19">
        <v>138867</v>
      </c>
      <c r="D45" s="35">
        <f t="shared" si="0"/>
        <v>-9363</v>
      </c>
      <c r="E45" s="20">
        <f t="shared" si="2"/>
        <v>-6.7424226058026742</v>
      </c>
      <c r="F45" s="21">
        <v>1287533</v>
      </c>
      <c r="G45" s="19">
        <v>1334269</v>
      </c>
      <c r="H45" s="22">
        <f t="shared" si="3"/>
        <v>-46736</v>
      </c>
      <c r="I45" s="23">
        <f t="shared" si="1"/>
        <v>-3.5027419508360009</v>
      </c>
    </row>
    <row r="46" spans="1:9" ht="14.1" customHeight="1" x14ac:dyDescent="0.15">
      <c r="A46" s="32" t="s">
        <v>35</v>
      </c>
      <c r="B46" s="24">
        <v>63381</v>
      </c>
      <c r="C46" s="19">
        <v>68056</v>
      </c>
      <c r="D46" s="35">
        <f t="shared" si="0"/>
        <v>-4675</v>
      </c>
      <c r="E46" s="20">
        <f t="shared" si="2"/>
        <v>-6.8693428940872225</v>
      </c>
      <c r="F46" s="21">
        <v>584608</v>
      </c>
      <c r="G46" s="19">
        <v>613766</v>
      </c>
      <c r="H46" s="22">
        <f t="shared" si="3"/>
        <v>-29158</v>
      </c>
      <c r="I46" s="23">
        <f t="shared" si="1"/>
        <v>-4.7506704509536206</v>
      </c>
    </row>
    <row r="47" spans="1:9" ht="9" customHeight="1" x14ac:dyDescent="0.15">
      <c r="A47" s="33" t="s">
        <v>5</v>
      </c>
      <c r="B47" s="21"/>
      <c r="C47" s="19"/>
      <c r="D47" s="35">
        <f t="shared" si="0"/>
        <v>0</v>
      </c>
      <c r="E47" s="20"/>
      <c r="F47" s="21"/>
      <c r="G47" s="19"/>
      <c r="H47" s="22">
        <f t="shared" si="3"/>
        <v>0</v>
      </c>
      <c r="I47" s="23"/>
    </row>
    <row r="48" spans="1:9" ht="14.1" customHeight="1" x14ac:dyDescent="0.15">
      <c r="A48" s="32" t="s">
        <v>36</v>
      </c>
      <c r="B48" s="24">
        <v>37436</v>
      </c>
      <c r="C48" s="19">
        <v>40289</v>
      </c>
      <c r="D48" s="35">
        <f t="shared" si="0"/>
        <v>-2853</v>
      </c>
      <c r="E48" s="20">
        <f t="shared" si="2"/>
        <v>-7.0813373377348654</v>
      </c>
      <c r="F48" s="21">
        <v>306064</v>
      </c>
      <c r="G48" s="19">
        <v>317973</v>
      </c>
      <c r="H48" s="22">
        <f t="shared" si="3"/>
        <v>-11909</v>
      </c>
      <c r="I48" s="23">
        <f t="shared" si="1"/>
        <v>-3.7452865494869063</v>
      </c>
    </row>
    <row r="49" spans="1:9" ht="14.1" customHeight="1" x14ac:dyDescent="0.15">
      <c r="A49" s="32" t="s">
        <v>37</v>
      </c>
      <c r="B49" s="24">
        <v>48381</v>
      </c>
      <c r="C49" s="19">
        <v>51982</v>
      </c>
      <c r="D49" s="35">
        <f t="shared" si="0"/>
        <v>-3601</v>
      </c>
      <c r="E49" s="20">
        <f t="shared" si="2"/>
        <v>-6.927397945442654</v>
      </c>
      <c r="F49" s="21">
        <v>426402</v>
      </c>
      <c r="G49" s="19">
        <v>450592</v>
      </c>
      <c r="H49" s="22">
        <f t="shared" si="3"/>
        <v>-24190</v>
      </c>
      <c r="I49" s="23">
        <f t="shared" si="1"/>
        <v>-5.3684930047581849</v>
      </c>
    </row>
    <row r="50" spans="1:9" ht="14.1" customHeight="1" x14ac:dyDescent="0.15">
      <c r="A50" s="32" t="s">
        <v>38</v>
      </c>
      <c r="B50" s="24">
        <v>65491</v>
      </c>
      <c r="C50" s="19">
        <v>70143</v>
      </c>
      <c r="D50" s="35">
        <f t="shared" si="0"/>
        <v>-4652</v>
      </c>
      <c r="E50" s="20">
        <f t="shared" si="2"/>
        <v>-6.6321657186034253</v>
      </c>
      <c r="F50" s="21">
        <v>576727</v>
      </c>
      <c r="G50" s="19">
        <v>597132</v>
      </c>
      <c r="H50" s="22">
        <f t="shared" si="3"/>
        <v>-20405</v>
      </c>
      <c r="I50" s="23">
        <f t="shared" si="1"/>
        <v>-3.4171673934741396</v>
      </c>
    </row>
    <row r="51" spans="1:9" ht="14.1" customHeight="1" x14ac:dyDescent="0.15">
      <c r="A51" s="32" t="s">
        <v>39</v>
      </c>
      <c r="B51" s="24">
        <v>36771</v>
      </c>
      <c r="C51" s="19">
        <v>39764</v>
      </c>
      <c r="D51" s="35">
        <f t="shared" si="0"/>
        <v>-2993</v>
      </c>
      <c r="E51" s="20">
        <f t="shared" si="2"/>
        <v>-7.5269087616939938</v>
      </c>
      <c r="F51" s="21">
        <v>281772</v>
      </c>
      <c r="G51" s="19">
        <v>292731</v>
      </c>
      <c r="H51" s="22">
        <f t="shared" si="3"/>
        <v>-10959</v>
      </c>
      <c r="I51" s="23">
        <f t="shared" si="1"/>
        <v>-3.743710095616795</v>
      </c>
    </row>
    <row r="52" spans="1:9" ht="14.1" customHeight="1" x14ac:dyDescent="0.15">
      <c r="A52" s="32" t="s">
        <v>40</v>
      </c>
      <c r="B52" s="24">
        <v>212017</v>
      </c>
      <c r="C52" s="19">
        <v>226803</v>
      </c>
      <c r="D52" s="35">
        <f t="shared" si="0"/>
        <v>-14786</v>
      </c>
      <c r="E52" s="20">
        <f t="shared" si="2"/>
        <v>-6.5193141184199499</v>
      </c>
      <c r="F52" s="21">
        <v>2174722</v>
      </c>
      <c r="G52" s="19">
        <v>2267485</v>
      </c>
      <c r="H52" s="22">
        <f t="shared" si="3"/>
        <v>-92763</v>
      </c>
      <c r="I52" s="23">
        <f t="shared" si="1"/>
        <v>-4.0910083197904283</v>
      </c>
    </row>
    <row r="53" spans="1:9" ht="9" customHeight="1" x14ac:dyDescent="0.15">
      <c r="A53" s="33" t="s">
        <v>5</v>
      </c>
      <c r="B53" s="21"/>
      <c r="C53" s="19"/>
      <c r="D53" s="35">
        <f t="shared" si="0"/>
        <v>0</v>
      </c>
      <c r="E53" s="20"/>
      <c r="F53" s="21"/>
      <c r="G53" s="19"/>
      <c r="H53" s="22">
        <f t="shared" si="3"/>
        <v>0</v>
      </c>
      <c r="I53" s="23"/>
    </row>
    <row r="54" spans="1:9" ht="14.1" customHeight="1" x14ac:dyDescent="0.15">
      <c r="A54" s="32" t="s">
        <v>41</v>
      </c>
      <c r="B54" s="24">
        <v>37998</v>
      </c>
      <c r="C54" s="19">
        <v>40374</v>
      </c>
      <c r="D54" s="35">
        <f t="shared" si="0"/>
        <v>-2376</v>
      </c>
      <c r="E54" s="20">
        <f t="shared" si="2"/>
        <v>-5.884975479268836</v>
      </c>
      <c r="F54" s="21">
        <v>349694</v>
      </c>
      <c r="G54" s="19">
        <v>359235</v>
      </c>
      <c r="H54" s="22">
        <f t="shared" si="3"/>
        <v>-9541</v>
      </c>
      <c r="I54" s="23">
        <f t="shared" si="1"/>
        <v>-2.6559216112015811</v>
      </c>
    </row>
    <row r="55" spans="1:9" ht="14.1" customHeight="1" x14ac:dyDescent="0.15">
      <c r="A55" s="32" t="s">
        <v>42</v>
      </c>
      <c r="B55" s="24">
        <v>63275</v>
      </c>
      <c r="C55" s="19">
        <v>67879</v>
      </c>
      <c r="D55" s="35">
        <f t="shared" si="0"/>
        <v>-4604</v>
      </c>
      <c r="E55" s="20">
        <f t="shared" si="2"/>
        <v>-6.7826573756242725</v>
      </c>
      <c r="F55" s="21">
        <v>551755</v>
      </c>
      <c r="G55" s="19">
        <v>558434</v>
      </c>
      <c r="H55" s="22">
        <f t="shared" si="3"/>
        <v>-6679</v>
      </c>
      <c r="I55" s="23">
        <f t="shared" si="1"/>
        <v>-1.196023164778649</v>
      </c>
    </row>
    <row r="56" spans="1:9" ht="14.1" customHeight="1" x14ac:dyDescent="0.15">
      <c r="A56" s="32" t="s">
        <v>43</v>
      </c>
      <c r="B56" s="24">
        <v>76153</v>
      </c>
      <c r="C56" s="19">
        <v>80994</v>
      </c>
      <c r="D56" s="35">
        <f t="shared" si="0"/>
        <v>-4841</v>
      </c>
      <c r="E56" s="20">
        <f t="shared" si="2"/>
        <v>-5.9769859495765116</v>
      </c>
      <c r="F56" s="21">
        <v>701614</v>
      </c>
      <c r="G56" s="19">
        <v>717823</v>
      </c>
      <c r="H56" s="22">
        <f t="shared" si="3"/>
        <v>-16209</v>
      </c>
      <c r="I56" s="23">
        <f t="shared" si="1"/>
        <v>-2.2580775483649869</v>
      </c>
    </row>
    <row r="57" spans="1:9" ht="14.1" customHeight="1" x14ac:dyDescent="0.15">
      <c r="A57" s="32" t="s">
        <v>48</v>
      </c>
      <c r="B57" s="24">
        <v>54159</v>
      </c>
      <c r="C57" s="19">
        <v>57826</v>
      </c>
      <c r="D57" s="35">
        <f t="shared" si="0"/>
        <v>-3667</v>
      </c>
      <c r="E57" s="20">
        <f t="shared" si="2"/>
        <v>-6.3414381074257262</v>
      </c>
      <c r="F57" s="21">
        <v>485108</v>
      </c>
      <c r="G57" s="19">
        <v>509675</v>
      </c>
      <c r="H57" s="22">
        <f t="shared" si="3"/>
        <v>-24567</v>
      </c>
      <c r="I57" s="23">
        <f t="shared" si="1"/>
        <v>-4.8201304753028893</v>
      </c>
    </row>
    <row r="58" spans="1:9" ht="14.1" customHeight="1" x14ac:dyDescent="0.15">
      <c r="A58" s="32" t="s">
        <v>44</v>
      </c>
      <c r="B58" s="24">
        <v>53060</v>
      </c>
      <c r="C58" s="19">
        <v>55989</v>
      </c>
      <c r="D58" s="35">
        <f t="shared" si="0"/>
        <v>-2929</v>
      </c>
      <c r="E58" s="20">
        <f t="shared" si="2"/>
        <v>-5.2313847362874855</v>
      </c>
      <c r="F58" s="21">
        <v>450481</v>
      </c>
      <c r="G58" s="19">
        <v>458683</v>
      </c>
      <c r="H58" s="22">
        <f t="shared" si="3"/>
        <v>-8202</v>
      </c>
      <c r="I58" s="23">
        <f t="shared" si="1"/>
        <v>-1.7881630668675315</v>
      </c>
    </row>
    <row r="59" spans="1:9" ht="9" customHeight="1" x14ac:dyDescent="0.15">
      <c r="A59" s="33" t="s">
        <v>5</v>
      </c>
      <c r="B59" s="21"/>
      <c r="C59" s="19"/>
      <c r="D59" s="35">
        <f t="shared" si="0"/>
        <v>0</v>
      </c>
      <c r="E59" s="20"/>
      <c r="F59" s="21"/>
      <c r="G59" s="19"/>
      <c r="H59" s="22">
        <f t="shared" si="3"/>
        <v>0</v>
      </c>
      <c r="I59" s="23"/>
    </row>
    <row r="60" spans="1:9" ht="14.1" customHeight="1" x14ac:dyDescent="0.15">
      <c r="A60" s="32" t="s">
        <v>45</v>
      </c>
      <c r="B60" s="24">
        <v>77335</v>
      </c>
      <c r="C60" s="19">
        <v>82546</v>
      </c>
      <c r="D60" s="35">
        <f t="shared" si="0"/>
        <v>-5211</v>
      </c>
      <c r="E60" s="20">
        <f t="shared" si="2"/>
        <v>-6.3128437477285386</v>
      </c>
      <c r="F60" s="21">
        <v>674469</v>
      </c>
      <c r="G60" s="19">
        <v>683406</v>
      </c>
      <c r="H60" s="22">
        <f t="shared" si="3"/>
        <v>-8937</v>
      </c>
      <c r="I60" s="23">
        <f t="shared" si="1"/>
        <v>-1.3077145942529038</v>
      </c>
    </row>
    <row r="61" spans="1:9" ht="14.1" customHeight="1" x14ac:dyDescent="0.15">
      <c r="A61" s="34" t="s">
        <v>46</v>
      </c>
      <c r="B61" s="25">
        <v>62977</v>
      </c>
      <c r="C61" s="26">
        <v>68543</v>
      </c>
      <c r="D61" s="35">
        <f t="shared" si="0"/>
        <v>-5566</v>
      </c>
      <c r="E61" s="27">
        <f t="shared" si="2"/>
        <v>-8.1204499365361897</v>
      </c>
      <c r="F61" s="25">
        <v>514802</v>
      </c>
      <c r="G61" s="26">
        <v>517580</v>
      </c>
      <c r="H61" s="28">
        <f t="shared" si="3"/>
        <v>-2778</v>
      </c>
      <c r="I61" s="29">
        <f t="shared" si="1"/>
        <v>-0.5367286216623518</v>
      </c>
    </row>
    <row r="62" spans="1:9" x14ac:dyDescent="0.15">
      <c r="A62" s="45"/>
      <c r="B62" s="45"/>
      <c r="C62" s="45"/>
      <c r="D62" s="45"/>
      <c r="E62" s="45"/>
      <c r="F62" s="45"/>
      <c r="G62" s="45"/>
    </row>
  </sheetData>
  <mergeCells count="3">
    <mergeCell ref="A1:A2"/>
    <mergeCell ref="B1:E1"/>
    <mergeCell ref="F1:I1"/>
  </mergeCells>
  <phoneticPr fontId="1"/>
  <printOptions gridLinesSet="0"/>
  <pageMargins left="0.59055118110236227" right="0.59055118110236227" top="1.0236220472440944" bottom="0.39370078740157483" header="0.55118110236220474" footer="0.59055118110236227"/>
  <pageSetup paperSize="9" scale="93" fitToHeight="0" pageOrder="overThenDown" orientation="portrait" horizontalDpi="300" verticalDpi="300" r:id="rId1"/>
  <headerFooter scaleWithDoc="0" alignWithMargins="0">
    <oddHeader>&amp;C&amp;"ＭＳ Ｐ明朝,標準"&amp;14 Ⅲ-１　都道府県別事業所数及び従業者数（民営事業所）&amp;R&amp;"ＭＳ Ｐ明朝,標準"&amp;9
平成24年2月1日現在
平成21年7月1日現在</oddHeader>
    <oddFooter>&amp;L&amp;"ＭＳ Ｐ明朝,標準"&amp;9資料）総務省統計局「平成24年経済センサス-活動調査報告」「平成21年経済センサス-基礎調査報告」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2014-02-28T07:28:50Z</cp:lastPrinted>
  <dcterms:created xsi:type="dcterms:W3CDTF">2000-03-13T05:58:01Z</dcterms:created>
  <dcterms:modified xsi:type="dcterms:W3CDTF">2015-01-08T02:57:12Z</dcterms:modified>
</cp:coreProperties>
</file>