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9210" windowHeight="7440"/>
  </bookViews>
  <sheets>
    <sheet name="20表" sheetId="1" r:id="rId1"/>
  </sheets>
  <definedNames>
    <definedName name="_xlnm._FilterDatabase" localSheetId="0" hidden="1">'20表'!$E$67:$E$188</definedName>
    <definedName name="_xlnm.Print_Area" localSheetId="0">'20表'!$A$1:$I$188</definedName>
    <definedName name="_xlnm.Print_Titles" localSheetId="0">'20表'!$1:$3</definedName>
  </definedNames>
  <calcPr calcId="145621"/>
</workbook>
</file>

<file path=xl/calcChain.xml><?xml version="1.0" encoding="utf-8"?>
<calcChain xmlns="http://schemas.openxmlformats.org/spreadsheetml/2006/main">
  <c r="E5" i="1" l="1"/>
  <c r="E8" i="1"/>
  <c r="E9" i="1"/>
  <c r="E10" i="1"/>
  <c r="E11" i="1"/>
  <c r="E13" i="1"/>
  <c r="E14" i="1"/>
  <c r="E15" i="1"/>
  <c r="E16" i="1"/>
  <c r="E17" i="1"/>
  <c r="E19" i="1"/>
  <c r="E20" i="1"/>
  <c r="E21" i="1"/>
  <c r="E22" i="1"/>
  <c r="E23" i="1"/>
  <c r="E25" i="1"/>
  <c r="E26" i="1"/>
  <c r="E27" i="1"/>
  <c r="E28" i="1"/>
  <c r="E29" i="1"/>
  <c r="E31" i="1"/>
  <c r="E32" i="1"/>
  <c r="E33" i="1"/>
  <c r="E34" i="1"/>
  <c r="E35" i="1"/>
  <c r="E37" i="1"/>
  <c r="E38" i="1"/>
  <c r="E39" i="1"/>
  <c r="E40" i="1"/>
  <c r="E41" i="1"/>
  <c r="E43" i="1"/>
  <c r="E44" i="1"/>
  <c r="E45" i="1"/>
  <c r="E46" i="1"/>
  <c r="E47" i="1"/>
  <c r="E49" i="1"/>
  <c r="E50" i="1"/>
  <c r="E51" i="1"/>
  <c r="E52" i="1"/>
  <c r="E53" i="1"/>
  <c r="E55" i="1"/>
  <c r="E56" i="1"/>
  <c r="E57" i="1"/>
  <c r="E58" i="1"/>
  <c r="E59" i="1"/>
  <c r="E61" i="1"/>
  <c r="E62" i="1"/>
  <c r="E63" i="1"/>
  <c r="E64" i="1"/>
  <c r="E65" i="1"/>
  <c r="E67" i="1"/>
  <c r="E68" i="1"/>
  <c r="E69" i="1"/>
  <c r="E70" i="1"/>
  <c r="E71" i="1"/>
  <c r="E73" i="1"/>
  <c r="E74" i="1"/>
  <c r="E75" i="1"/>
  <c r="E76" i="1"/>
  <c r="E77" i="1"/>
  <c r="E79" i="1"/>
  <c r="E80" i="1"/>
  <c r="E81" i="1"/>
  <c r="E82" i="1"/>
  <c r="E83" i="1"/>
  <c r="E85" i="1"/>
  <c r="E86" i="1"/>
  <c r="E87" i="1"/>
  <c r="E88" i="1"/>
  <c r="E89" i="1"/>
  <c r="E91" i="1"/>
  <c r="E92" i="1"/>
  <c r="E93" i="1"/>
  <c r="E94" i="1"/>
  <c r="E95" i="1"/>
  <c r="E97" i="1"/>
  <c r="E98" i="1"/>
  <c r="E99" i="1"/>
  <c r="E100" i="1"/>
  <c r="E101" i="1"/>
  <c r="E103" i="1"/>
  <c r="E104" i="1"/>
  <c r="E105" i="1"/>
  <c r="E106" i="1"/>
  <c r="E107" i="1"/>
  <c r="E109" i="1"/>
  <c r="E110" i="1"/>
  <c r="E111" i="1"/>
  <c r="E112" i="1"/>
  <c r="E113" i="1"/>
  <c r="E115" i="1"/>
  <c r="E116" i="1"/>
  <c r="E117" i="1"/>
  <c r="E118" i="1"/>
  <c r="E119" i="1"/>
  <c r="E121" i="1"/>
  <c r="E122" i="1"/>
  <c r="E123" i="1"/>
  <c r="E124" i="1"/>
  <c r="E125" i="1"/>
  <c r="E127" i="1"/>
  <c r="E128" i="1"/>
  <c r="E129" i="1"/>
  <c r="E130" i="1"/>
  <c r="E131" i="1"/>
  <c r="E133" i="1"/>
  <c r="E134" i="1"/>
  <c r="E135" i="1"/>
  <c r="E136" i="1"/>
  <c r="E137" i="1"/>
  <c r="E139" i="1"/>
  <c r="E140" i="1"/>
  <c r="E141" i="1"/>
  <c r="E142" i="1"/>
  <c r="E143" i="1"/>
  <c r="E145" i="1"/>
  <c r="E146" i="1"/>
  <c r="E147" i="1"/>
  <c r="E148" i="1"/>
  <c r="E149" i="1"/>
  <c r="E151" i="1"/>
  <c r="E152" i="1"/>
  <c r="E153" i="1"/>
  <c r="E154" i="1"/>
  <c r="E155" i="1"/>
  <c r="E157" i="1"/>
  <c r="E158" i="1"/>
  <c r="E159" i="1"/>
  <c r="E160" i="1"/>
  <c r="E161" i="1"/>
  <c r="E163" i="1"/>
  <c r="E164" i="1"/>
  <c r="E165" i="1"/>
  <c r="E166" i="1"/>
  <c r="E167" i="1"/>
  <c r="E169" i="1"/>
  <c r="E170" i="1"/>
  <c r="E171" i="1"/>
  <c r="E172" i="1"/>
  <c r="E173" i="1"/>
  <c r="E175" i="1"/>
  <c r="E176" i="1"/>
  <c r="E177" i="1"/>
  <c r="E178" i="1"/>
  <c r="E179" i="1"/>
  <c r="E181" i="1"/>
  <c r="E182" i="1"/>
  <c r="E183" i="1"/>
  <c r="E184" i="1"/>
  <c r="E185" i="1"/>
  <c r="E187" i="1"/>
  <c r="E188" i="1"/>
  <c r="E7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7" i="1"/>
  <c r="D5" i="1"/>
</calcChain>
</file>

<file path=xl/sharedStrings.xml><?xml version="1.0" encoding="utf-8"?>
<sst xmlns="http://schemas.openxmlformats.org/spreadsheetml/2006/main" count="200" uniqueCount="168">
  <si>
    <t/>
  </si>
  <si>
    <t>四谷１丁目</t>
  </si>
  <si>
    <t>四谷２丁目</t>
  </si>
  <si>
    <t>四谷３丁目</t>
  </si>
  <si>
    <t>四谷４丁目</t>
  </si>
  <si>
    <t>本塩町</t>
  </si>
  <si>
    <t>三栄町</t>
  </si>
  <si>
    <t>坂町</t>
  </si>
  <si>
    <t>若葉１丁目</t>
  </si>
  <si>
    <t>若葉２丁目</t>
  </si>
  <si>
    <t>若葉３丁目</t>
  </si>
  <si>
    <t>須賀町</t>
  </si>
  <si>
    <t>左門町</t>
  </si>
  <si>
    <t>信濃町</t>
  </si>
  <si>
    <t>南元町</t>
  </si>
  <si>
    <t>荒木町</t>
  </si>
  <si>
    <t>舟町</t>
  </si>
  <si>
    <t>愛住町</t>
  </si>
  <si>
    <t>大京町</t>
  </si>
  <si>
    <t>内藤町</t>
  </si>
  <si>
    <t>片町</t>
  </si>
  <si>
    <t>新宿１丁目</t>
  </si>
  <si>
    <t>新宿２丁目</t>
  </si>
  <si>
    <t>新宿３丁目</t>
  </si>
  <si>
    <t>新宿４丁目</t>
  </si>
  <si>
    <t>新宿５丁目</t>
  </si>
  <si>
    <t>新宿６丁目</t>
  </si>
  <si>
    <t>新宿７丁目</t>
  </si>
  <si>
    <t>歌舞伎町１丁目</t>
  </si>
  <si>
    <t>歌舞伎町２丁目</t>
  </si>
  <si>
    <t>市谷田町１丁目</t>
  </si>
  <si>
    <t>市谷田町２丁目</t>
  </si>
  <si>
    <t>市谷田町３丁目</t>
  </si>
  <si>
    <t>市谷本村町</t>
  </si>
  <si>
    <t>市谷砂土原町１丁目</t>
  </si>
  <si>
    <t>市谷砂土原町２丁目</t>
  </si>
  <si>
    <t>市谷砂土原町３丁目</t>
  </si>
  <si>
    <t>市谷左内町</t>
  </si>
  <si>
    <t>市谷加賀町１丁目</t>
  </si>
  <si>
    <t>市谷加賀町２丁目</t>
  </si>
  <si>
    <t>市谷甲良町</t>
  </si>
  <si>
    <t>市谷船河原町</t>
  </si>
  <si>
    <t>市谷長延寺町</t>
  </si>
  <si>
    <t>市谷鷹匠町</t>
  </si>
  <si>
    <t>市谷山伏町</t>
  </si>
  <si>
    <t>市谷八幡町</t>
  </si>
  <si>
    <t>神楽坂１丁目</t>
  </si>
  <si>
    <t>神楽坂２丁目</t>
  </si>
  <si>
    <t>神楽坂３丁目</t>
  </si>
  <si>
    <t>神楽坂４丁目</t>
  </si>
  <si>
    <t>神楽坂５丁目</t>
  </si>
  <si>
    <t>神楽坂６丁目</t>
  </si>
  <si>
    <t>細工町</t>
  </si>
  <si>
    <t>二十騎町</t>
  </si>
  <si>
    <t>揚場町</t>
  </si>
  <si>
    <t>津久戸町</t>
  </si>
  <si>
    <t>東五軒町</t>
  </si>
  <si>
    <t>西五軒町</t>
  </si>
  <si>
    <t>赤城元町</t>
  </si>
  <si>
    <t>南榎町</t>
  </si>
  <si>
    <t>袋町</t>
  </si>
  <si>
    <t>払方町</t>
  </si>
  <si>
    <t>南町</t>
  </si>
  <si>
    <t>北町</t>
  </si>
  <si>
    <t>納戸町</t>
  </si>
  <si>
    <t>南山伏町</t>
  </si>
  <si>
    <t>北山伏町</t>
  </si>
  <si>
    <t>白銀町</t>
  </si>
  <si>
    <t>下宮比町</t>
  </si>
  <si>
    <t>矢来町</t>
  </si>
  <si>
    <t>若宮町</t>
  </si>
  <si>
    <t>岩戸町</t>
  </si>
  <si>
    <t>中町</t>
  </si>
  <si>
    <t>横寺町</t>
  </si>
  <si>
    <t>筑土八幡町</t>
  </si>
  <si>
    <t>新小川町</t>
  </si>
  <si>
    <t>神楽河岸</t>
  </si>
  <si>
    <t>市谷薬王寺町</t>
  </si>
  <si>
    <t>市谷柳町</t>
  </si>
  <si>
    <t>市谷仲之町</t>
  </si>
  <si>
    <t>赤城下町</t>
  </si>
  <si>
    <t>天神町</t>
  </si>
  <si>
    <t>榎町</t>
  </si>
  <si>
    <t>東榎町</t>
  </si>
  <si>
    <t>早稲田町</t>
  </si>
  <si>
    <t>早稲田南町</t>
  </si>
  <si>
    <t>馬場下町</t>
  </si>
  <si>
    <t>原町１丁目</t>
  </si>
  <si>
    <t>原町２丁目</t>
  </si>
  <si>
    <t>原町３丁目</t>
  </si>
  <si>
    <t>喜久井町</t>
  </si>
  <si>
    <t>築地町</t>
  </si>
  <si>
    <t>弁天町</t>
  </si>
  <si>
    <t>中里町</t>
  </si>
  <si>
    <t>山吹町</t>
  </si>
  <si>
    <t>改代町</t>
  </si>
  <si>
    <t>水道町</t>
  </si>
  <si>
    <t>早稲田鶴巻町</t>
  </si>
  <si>
    <t>住吉町</t>
  </si>
  <si>
    <t>市谷台町</t>
  </si>
  <si>
    <t>河田町</t>
  </si>
  <si>
    <t>若松町</t>
  </si>
  <si>
    <t>余丁町</t>
  </si>
  <si>
    <t>戸山１丁目</t>
  </si>
  <si>
    <t>戸山２丁目</t>
  </si>
  <si>
    <t>戸山３丁目</t>
  </si>
  <si>
    <t>富久町</t>
  </si>
  <si>
    <t>百人町１丁目</t>
  </si>
  <si>
    <t>百人町２丁目</t>
  </si>
  <si>
    <t>百人町３丁目</t>
  </si>
  <si>
    <t>百人町４丁目</t>
  </si>
  <si>
    <t>大久保１丁目</t>
  </si>
  <si>
    <t>大久保２丁目</t>
  </si>
  <si>
    <t>大久保３丁目</t>
  </si>
  <si>
    <t>西早稲田１丁目</t>
  </si>
  <si>
    <t>西早稲田２丁目</t>
  </si>
  <si>
    <t>西早稲田３丁目</t>
  </si>
  <si>
    <t>高田馬場１丁目</t>
  </si>
  <si>
    <t>高田馬場２丁目</t>
  </si>
  <si>
    <t>高田馬場３丁目</t>
  </si>
  <si>
    <t>高田馬場４丁目</t>
  </si>
  <si>
    <t>下落合１丁目</t>
  </si>
  <si>
    <t>下落合２丁目</t>
  </si>
  <si>
    <t>下落合３丁目</t>
  </si>
  <si>
    <t>下落合４丁目</t>
  </si>
  <si>
    <t>中落合１丁目</t>
  </si>
  <si>
    <t>中落合２丁目</t>
  </si>
  <si>
    <t>中落合３丁目</t>
  </si>
  <si>
    <t>中落合４丁目</t>
  </si>
  <si>
    <t>上落合１丁目</t>
  </si>
  <si>
    <t>上落合２丁目</t>
  </si>
  <si>
    <t>上落合３丁目</t>
  </si>
  <si>
    <t>西落合１丁目</t>
  </si>
  <si>
    <t>西落合２丁目</t>
  </si>
  <si>
    <t>西落合３丁目</t>
  </si>
  <si>
    <t>西落合４丁目</t>
  </si>
  <si>
    <t>中井１丁目</t>
  </si>
  <si>
    <t>中井２丁目</t>
  </si>
  <si>
    <t>北新宿１丁目</t>
  </si>
  <si>
    <t>北新宿２丁目</t>
  </si>
  <si>
    <t>北新宿３丁目</t>
  </si>
  <si>
    <t>北新宿４丁目</t>
  </si>
  <si>
    <t>西新宿１丁目</t>
  </si>
  <si>
    <t>西新宿２丁目</t>
  </si>
  <si>
    <t>西新宿３丁目</t>
  </si>
  <si>
    <t>西新宿４丁目</t>
  </si>
  <si>
    <t>西新宿５丁目</t>
  </si>
  <si>
    <t>西新宿６丁目</t>
  </si>
  <si>
    <t>西新宿７丁目</t>
  </si>
  <si>
    <t>西新宿８丁目</t>
  </si>
  <si>
    <t>町丁名</t>
    <rPh sb="0" eb="2">
      <t>チョウチョウ</t>
    </rPh>
    <rPh sb="2" eb="3">
      <t>メイ</t>
    </rPh>
    <phoneticPr fontId="1"/>
  </si>
  <si>
    <t>箪笥町</t>
    <rPh sb="0" eb="2">
      <t>タンス</t>
    </rPh>
    <rPh sb="2" eb="3">
      <t>マチ</t>
    </rPh>
    <phoneticPr fontId="1"/>
  </si>
  <si>
    <t>戸塚町１丁目</t>
    <rPh sb="0" eb="2">
      <t>トヅカ</t>
    </rPh>
    <rPh sb="2" eb="3">
      <t>マチ</t>
    </rPh>
    <phoneticPr fontId="1"/>
  </si>
  <si>
    <t>霞ヶ丘町</t>
    <rPh sb="2" eb="3">
      <t>オカ</t>
    </rPh>
    <phoneticPr fontId="1"/>
  </si>
  <si>
    <t>増減</t>
    <phoneticPr fontId="1"/>
  </si>
  <si>
    <r>
      <t xml:space="preserve">面積
</t>
    </r>
    <r>
      <rPr>
        <sz val="8"/>
        <rFont val="ＭＳ Ｐ明朝"/>
        <family val="1"/>
        <charset val="128"/>
      </rPr>
      <t>（k㎡）</t>
    </r>
    <rPh sb="1" eb="2">
      <t>セキ</t>
    </rPh>
    <phoneticPr fontId="1"/>
  </si>
  <si>
    <r>
      <t>　　</t>
    </r>
    <r>
      <rPr>
        <sz val="10"/>
        <color indexed="8"/>
        <rFont val="ＭＳ Ｐ明朝"/>
        <family val="1"/>
        <charset val="128"/>
      </rPr>
      <t>数</t>
    </r>
    <r>
      <rPr>
        <sz val="8"/>
        <color indexed="8"/>
        <rFont val="ＭＳ Ｐ明朝"/>
        <family val="1"/>
        <charset val="128"/>
      </rPr>
      <t>（人）</t>
    </r>
    <rPh sb="3" eb="4">
      <t>ニン</t>
    </rPh>
    <phoneticPr fontId="1"/>
  </si>
  <si>
    <t>注1</t>
    <phoneticPr fontId="1"/>
  </si>
  <si>
    <t>注2</t>
    <phoneticPr fontId="1"/>
  </si>
  <si>
    <t>昼夜間
人口比率</t>
    <rPh sb="0" eb="2">
      <t>チュウヤ</t>
    </rPh>
    <rPh sb="2" eb="3">
      <t>カン</t>
    </rPh>
    <rPh sb="4" eb="6">
      <t>ジンコウ</t>
    </rPh>
    <rPh sb="6" eb="8">
      <t>ヒリツ</t>
    </rPh>
    <phoneticPr fontId="1"/>
  </si>
  <si>
    <t>総数</t>
    <phoneticPr fontId="1"/>
  </si>
  <si>
    <t>注3　　</t>
    <rPh sb="0" eb="1">
      <t>チュウ</t>
    </rPh>
    <phoneticPr fontId="1"/>
  </si>
  <si>
    <r>
      <t xml:space="preserve">人口密度
</t>
    </r>
    <r>
      <rPr>
        <sz val="8"/>
        <rFont val="ＭＳ Ｐ明朝"/>
        <family val="1"/>
        <charset val="128"/>
      </rPr>
      <t>（人／k㎡）</t>
    </r>
    <phoneticPr fontId="1"/>
  </si>
  <si>
    <r>
      <t>　</t>
    </r>
    <r>
      <rPr>
        <sz val="10"/>
        <color indexed="8"/>
        <rFont val="ＭＳ Ｐ明朝"/>
        <family val="1"/>
        <charset val="128"/>
      </rPr>
      <t>率</t>
    </r>
    <r>
      <rPr>
        <sz val="8"/>
        <color indexed="8"/>
        <rFont val="ＭＳ Ｐ明朝"/>
        <family val="1"/>
        <charset val="128"/>
      </rPr>
      <t>（％）</t>
    </r>
    <phoneticPr fontId="1"/>
  </si>
  <si>
    <r>
      <t xml:space="preserve">平成17年
昼間人口
</t>
    </r>
    <r>
      <rPr>
        <sz val="8"/>
        <rFont val="ＭＳ Ｐ明朝"/>
        <family val="1"/>
        <charset val="128"/>
      </rPr>
      <t>（人）</t>
    </r>
    <phoneticPr fontId="1"/>
  </si>
  <si>
    <r>
      <t xml:space="preserve">平成22年
昼間人口
</t>
    </r>
    <r>
      <rPr>
        <sz val="8"/>
        <rFont val="ＭＳ Ｐ明朝"/>
        <family val="1"/>
        <charset val="128"/>
      </rPr>
      <t>（人）</t>
    </r>
    <phoneticPr fontId="1"/>
  </si>
  <si>
    <r>
      <t xml:space="preserve">平成22年
夜間人口
</t>
    </r>
    <r>
      <rPr>
        <sz val="8"/>
        <rFont val="ＭＳ Ｐ明朝"/>
        <family val="1"/>
        <charset val="128"/>
      </rPr>
      <t>（人）</t>
    </r>
    <rPh sb="6" eb="7">
      <t>ヨル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</si>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</sst>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#\ ###;&quot;△&quot;###\ ###\ ###"/>
    <numFmt numFmtId="177" formatCode="###\ ##0.#0;&quot;△&quot;###\ ##0.#0"/>
    <numFmt numFmtId="178" formatCode="0.0"/>
    <numFmt numFmtId="179" formatCode="###\ ###;&quot;△&quot;###\ ###"/>
    <numFmt numFmtId="180" formatCode="##0.0;&quot;△&quot;##0.0"/>
    <numFmt numFmtId="181" formatCode="###\ ###\ ###.0;&quot;△&quot;###\ ###\ ###.0"/>
  </numFmts>
  <fonts count="12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ＤＦ平成明朝体W3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4" fillId="0" borderId="0" xfId="0" quotePrefix="1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4" fillId="0" borderId="8" xfId="0" quotePrefix="1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178" fontId="2" fillId="0" borderId="0" xfId="0" applyNumberFormat="1" applyFont="1" applyAlignment="1" applyProtection="1">
      <alignment vertical="center"/>
    </xf>
    <xf numFmtId="178" fontId="3" fillId="0" borderId="0" xfId="0" applyNumberFormat="1" applyFont="1" applyFill="1" applyBorder="1" applyAlignment="1" applyProtection="1">
      <protection locked="0"/>
    </xf>
    <xf numFmtId="178" fontId="2" fillId="0" borderId="0" xfId="0" applyNumberFormat="1" applyFont="1" applyBorder="1"/>
    <xf numFmtId="178" fontId="2" fillId="0" borderId="0" xfId="0" applyNumberFormat="1" applyFont="1"/>
    <xf numFmtId="0" fontId="5" fillId="0" borderId="10" xfId="0" applyFont="1" applyBorder="1" applyAlignment="1" applyProtection="1">
      <alignment horizontal="right" vertical="center" wrapText="1"/>
      <protection locked="0"/>
    </xf>
    <xf numFmtId="179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179" fontId="2" fillId="0" borderId="0" xfId="0" applyNumberFormat="1" applyFont="1" applyBorder="1"/>
    <xf numFmtId="179" fontId="2" fillId="0" borderId="0" xfId="0" applyNumberFormat="1" applyFont="1"/>
    <xf numFmtId="180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180" fontId="2" fillId="0" borderId="0" xfId="0" applyNumberFormat="1" applyFont="1" applyBorder="1"/>
    <xf numFmtId="180" fontId="2" fillId="0" borderId="0" xfId="0" applyNumberFormat="1" applyFont="1"/>
    <xf numFmtId="176" fontId="7" fillId="0" borderId="3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9" fontId="7" fillId="0" borderId="4" xfId="0" applyNumberFormat="1" applyFont="1" applyFill="1" applyBorder="1" applyAlignment="1" applyProtection="1">
      <alignment vertical="center"/>
      <protection locked="0"/>
    </xf>
    <xf numFmtId="180" fontId="7" fillId="0" borderId="5" xfId="0" applyNumberFormat="1" applyFont="1" applyFill="1" applyBorder="1" applyAlignment="1" applyProtection="1">
      <alignment vertical="center"/>
      <protection locked="0"/>
    </xf>
    <xf numFmtId="176" fontId="7" fillId="0" borderId="5" xfId="0" applyNumberFormat="1" applyFont="1" applyFill="1" applyBorder="1" applyAlignment="1" applyProtection="1">
      <alignment vertical="center"/>
      <protection locked="0"/>
    </xf>
    <xf numFmtId="176" fontId="7" fillId="0" borderId="10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6" fontId="8" fillId="0" borderId="6" xfId="0" applyNumberFormat="1" applyFont="1" applyBorder="1" applyAlignment="1" applyProtection="1">
      <alignment vertical="center"/>
      <protection locked="0"/>
    </xf>
    <xf numFmtId="176" fontId="8" fillId="0" borderId="0" xfId="0" applyNumberFormat="1" applyFont="1" applyBorder="1" applyAlignment="1" applyProtection="1">
      <alignment vertical="center"/>
      <protection locked="0"/>
    </xf>
    <xf numFmtId="179" fontId="9" fillId="0" borderId="0" xfId="0" applyNumberFormat="1" applyFont="1" applyBorder="1" applyAlignment="1" applyProtection="1">
      <alignment horizontal="right" vertical="center"/>
    </xf>
    <xf numFmtId="180" fontId="9" fillId="0" borderId="7" xfId="0" applyNumberFormat="1" applyFont="1" applyBorder="1" applyAlignment="1" applyProtection="1">
      <alignment horizontal="right" vertical="center"/>
    </xf>
    <xf numFmtId="177" fontId="8" fillId="0" borderId="6" xfId="0" applyNumberFormat="1" applyFont="1" applyBorder="1" applyAlignment="1" applyProtection="1">
      <alignment vertical="center"/>
      <protection locked="0"/>
    </xf>
    <xf numFmtId="176" fontId="8" fillId="0" borderId="7" xfId="0" applyNumberFormat="1" applyFont="1" applyBorder="1" applyAlignment="1" applyProtection="1">
      <alignment vertical="center"/>
    </xf>
    <xf numFmtId="176" fontId="8" fillId="0" borderId="11" xfId="0" applyNumberFormat="1" applyFont="1" applyBorder="1" applyAlignment="1" applyProtection="1">
      <alignment vertical="center"/>
      <protection locked="0"/>
    </xf>
    <xf numFmtId="176" fontId="8" fillId="0" borderId="0" xfId="0" applyNumberFormat="1" applyFont="1" applyAlignment="1" applyProtection="1">
      <alignment vertical="center"/>
      <protection locked="0"/>
    </xf>
    <xf numFmtId="179" fontId="8" fillId="0" borderId="0" xfId="0" applyNumberFormat="1" applyFont="1" applyBorder="1" applyAlignment="1" applyProtection="1">
      <alignment horizontal="right" vertical="center"/>
    </xf>
    <xf numFmtId="180" fontId="8" fillId="0" borderId="7" xfId="0" applyNumberFormat="1" applyFont="1" applyBorder="1" applyAlignment="1" applyProtection="1">
      <alignment horizontal="right" vertical="center"/>
    </xf>
    <xf numFmtId="176" fontId="8" fillId="0" borderId="7" xfId="0" applyNumberFormat="1" applyFont="1" applyBorder="1" applyAlignment="1" applyProtection="1">
      <alignment vertical="center"/>
      <protection locked="0"/>
    </xf>
    <xf numFmtId="176" fontId="8" fillId="0" borderId="11" xfId="0" applyNumberFormat="1" applyFont="1" applyBorder="1" applyAlignment="1" applyProtection="1">
      <alignment horizontal="right" vertical="center"/>
      <protection locked="0"/>
    </xf>
    <xf numFmtId="176" fontId="8" fillId="0" borderId="2" xfId="0" applyNumberFormat="1" applyFont="1" applyBorder="1" applyAlignment="1" applyProtection="1">
      <alignment vertical="center"/>
      <protection locked="0"/>
    </xf>
    <xf numFmtId="176" fontId="8" fillId="0" borderId="8" xfId="0" applyNumberFormat="1" applyFont="1" applyBorder="1" applyAlignment="1" applyProtection="1">
      <alignment vertical="center"/>
      <protection locked="0"/>
    </xf>
    <xf numFmtId="180" fontId="8" fillId="0" borderId="9" xfId="0" applyNumberFormat="1" applyFont="1" applyBorder="1" applyAlignment="1" applyProtection="1">
      <alignment horizontal="right" vertical="center"/>
    </xf>
    <xf numFmtId="177" fontId="8" fillId="0" borderId="2" xfId="0" applyNumberFormat="1" applyFont="1" applyBorder="1" applyAlignment="1" applyProtection="1">
      <alignment vertical="center"/>
      <protection locked="0"/>
    </xf>
    <xf numFmtId="176" fontId="8" fillId="0" borderId="9" xfId="0" applyNumberFormat="1" applyFont="1" applyBorder="1" applyAlignment="1" applyProtection="1">
      <alignment vertical="center"/>
    </xf>
    <xf numFmtId="176" fontId="8" fillId="0" borderId="12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protection locked="0"/>
    </xf>
    <xf numFmtId="178" fontId="5" fillId="0" borderId="3" xfId="0" applyNumberFormat="1" applyFont="1" applyBorder="1" applyAlignment="1" applyProtection="1">
      <alignment horizontal="right" vertical="center" wrapText="1" justifyLastLine="1"/>
      <protection locked="0"/>
    </xf>
    <xf numFmtId="0" fontId="6" fillId="0" borderId="0" xfId="0" applyFont="1" applyFill="1" applyBorder="1" applyAlignment="1" applyProtection="1">
      <alignment horizontal="right" vertical="center" justifyLastLine="1"/>
      <protection locked="0"/>
    </xf>
    <xf numFmtId="181" fontId="8" fillId="0" borderId="0" xfId="0" applyNumberFormat="1" applyFont="1" applyAlignment="1" applyProtection="1">
      <alignment vertical="center"/>
    </xf>
    <xf numFmtId="181" fontId="8" fillId="0" borderId="0" xfId="0" applyNumberFormat="1" applyFont="1" applyBorder="1" applyAlignment="1" applyProtection="1">
      <alignment vertical="center"/>
    </xf>
    <xf numFmtId="181" fontId="8" fillId="0" borderId="0" xfId="0" applyNumberFormat="1" applyFont="1" applyBorder="1" applyAlignment="1" applyProtection="1">
      <alignment vertical="center"/>
      <protection locked="0"/>
    </xf>
    <xf numFmtId="181" fontId="8" fillId="0" borderId="0" xfId="0" applyNumberFormat="1" applyFont="1" applyAlignment="1" applyProtection="1">
      <alignment horizontal="right" vertical="center"/>
    </xf>
    <xf numFmtId="181" fontId="8" fillId="0" borderId="2" xfId="0" applyNumberFormat="1" applyFont="1" applyBorder="1" applyAlignment="1" applyProtection="1">
      <alignment vertical="center"/>
    </xf>
    <xf numFmtId="0" fontId="10" fillId="0" borderId="0" xfId="0" quotePrefix="1" applyFont="1" applyFill="1" applyBorder="1" applyAlignment="1" applyProtection="1">
      <alignment horizontal="distributed" vertical="center" justifyLastLine="1"/>
      <protection locked="0"/>
    </xf>
    <xf numFmtId="176" fontId="11" fillId="0" borderId="6" xfId="0" applyNumberFormat="1" applyFont="1" applyBorder="1" applyAlignment="1" applyProtection="1">
      <alignment vertical="center"/>
      <protection locked="0"/>
    </xf>
    <xf numFmtId="176" fontId="11" fillId="0" borderId="0" xfId="0" applyNumberFormat="1" applyFont="1" applyBorder="1" applyAlignment="1" applyProtection="1">
      <alignment vertical="center"/>
      <protection locked="0"/>
    </xf>
    <xf numFmtId="179" fontId="11" fillId="0" borderId="0" xfId="0" applyNumberFormat="1" applyFont="1" applyBorder="1" applyAlignment="1" applyProtection="1">
      <alignment horizontal="right" vertical="center"/>
    </xf>
    <xf numFmtId="180" fontId="11" fillId="0" borderId="7" xfId="0" applyNumberFormat="1" applyFont="1" applyBorder="1" applyAlignment="1" applyProtection="1">
      <alignment horizontal="right" vertical="center"/>
    </xf>
    <xf numFmtId="177" fontId="11" fillId="0" borderId="6" xfId="0" applyNumberFormat="1" applyFont="1" applyBorder="1" applyAlignment="1" applyProtection="1">
      <alignment vertical="center"/>
      <protection locked="0"/>
    </xf>
    <xf numFmtId="176" fontId="11" fillId="0" borderId="7" xfId="0" applyNumberFormat="1" applyFont="1" applyBorder="1" applyAlignment="1" applyProtection="1">
      <alignment vertical="center"/>
    </xf>
    <xf numFmtId="176" fontId="11" fillId="0" borderId="11" xfId="0" applyNumberFormat="1" applyFont="1" applyBorder="1" applyAlignment="1" applyProtection="1">
      <alignment vertical="center"/>
      <protection locked="0"/>
    </xf>
    <xf numFmtId="181" fontId="11" fillId="0" borderId="0" xfId="0" applyNumberFormat="1" applyFont="1" applyAlignment="1" applyProtection="1">
      <alignment vertical="center"/>
    </xf>
    <xf numFmtId="179" fontId="8" fillId="0" borderId="8" xfId="0" applyNumberFormat="1" applyFont="1" applyBorder="1" applyAlignment="1" applyProtection="1">
      <alignment horizontal="right" vertical="center"/>
    </xf>
    <xf numFmtId="178" fontId="2" fillId="0" borderId="6" xfId="0" applyNumberFormat="1" applyFont="1" applyBorder="1" applyAlignment="1" applyProtection="1">
      <alignment horizontal="distributed" vertical="top" wrapText="1" justifyLastLine="1"/>
      <protection locked="0"/>
    </xf>
    <xf numFmtId="178" fontId="2" fillId="0" borderId="2" xfId="0" applyNumberFormat="1" applyFont="1" applyBorder="1" applyAlignment="1" applyProtection="1">
      <alignment horizontal="distributed" vertical="top" wrapText="1" justifyLastLine="1"/>
      <protection locked="0"/>
    </xf>
    <xf numFmtId="0" fontId="3" fillId="0" borderId="13" xfId="0" applyFont="1" applyFill="1" applyBorder="1" applyAlignment="1" applyProtection="1">
      <alignment horizontal="distributed" vertical="center" justifyLastLine="1"/>
      <protection locked="0"/>
    </xf>
    <xf numFmtId="0" fontId="2" fillId="0" borderId="1" xfId="0" applyFont="1" applyBorder="1" applyAlignment="1" applyProtection="1">
      <alignment horizontal="distributed" vertical="center" justifyLastLine="1"/>
      <protection locked="0"/>
    </xf>
    <xf numFmtId="0" fontId="8" fillId="0" borderId="11" xfId="0" applyFont="1" applyBorder="1" applyAlignment="1">
      <alignment horizontal="distributed" vertical="top" wrapText="1" justifyLastLine="1"/>
    </xf>
    <xf numFmtId="0" fontId="8" fillId="0" borderId="12" xfId="0" applyFont="1" applyBorder="1" applyAlignment="1">
      <alignment horizontal="distributed" vertical="top" wrapText="1" justifyLastLine="1"/>
    </xf>
    <xf numFmtId="0" fontId="2" fillId="0" borderId="10" xfId="0" applyFont="1" applyBorder="1" applyAlignment="1" applyProtection="1">
      <alignment horizontal="distributed" vertical="center" wrapText="1" justifyLastLine="1"/>
      <protection locked="0"/>
    </xf>
    <xf numFmtId="0" fontId="2" fillId="0" borderId="11" xfId="0" applyFont="1" applyBorder="1" applyAlignment="1" applyProtection="1">
      <alignment horizontal="distributed" vertical="center" wrapText="1" justifyLastLine="1"/>
      <protection locked="0"/>
    </xf>
    <xf numFmtId="0" fontId="2" fillId="0" borderId="12" xfId="0" applyFont="1" applyBorder="1" applyAlignment="1" applyProtection="1">
      <alignment horizontal="distributed" vertical="center" wrapText="1" justifyLastLine="1"/>
      <protection locked="0"/>
    </xf>
    <xf numFmtId="0" fontId="8" fillId="0" borderId="10" xfId="0" applyFont="1" applyBorder="1" applyAlignment="1">
      <alignment horizontal="distributed" vertical="center" wrapText="1" justifyLastLine="1"/>
    </xf>
    <xf numFmtId="0" fontId="8" fillId="0" borderId="11" xfId="0" applyFont="1" applyBorder="1" applyAlignment="1">
      <alignment horizontal="distributed" vertical="center" wrapText="1" justifyLastLine="1"/>
    </xf>
    <xf numFmtId="0" fontId="8" fillId="0" borderId="12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8"/>
  <sheetViews>
    <sheetView showZeros="0" tabSelected="1" zoomScaleNormal="100" zoomScaleSheetLayoutView="100" workbookViewId="0">
      <selection sqref="A1:A3"/>
    </sheetView>
  </sheetViews>
  <sheetFormatPr defaultRowHeight="12.75"/>
  <cols>
    <col min="1" max="1" width="16.7109375" style="2" bestFit="1" customWidth="1"/>
    <col min="2" max="3" width="11.85546875" style="2" customWidth="1"/>
    <col min="4" max="4" width="11.7109375" style="16" customWidth="1"/>
    <col min="5" max="5" width="11.7109375" style="19" customWidth="1"/>
    <col min="6" max="6" width="10" style="2" customWidth="1"/>
    <col min="7" max="7" width="11.7109375" style="2" customWidth="1"/>
    <col min="8" max="8" width="11.85546875" style="2" customWidth="1"/>
    <col min="9" max="9" width="11.7109375" style="12" customWidth="1"/>
    <col min="10" max="16384" width="9.140625" style="2"/>
  </cols>
  <sheetData>
    <row r="1" spans="1:9" ht="9" customHeight="1">
      <c r="A1" s="65" t="s">
        <v>150</v>
      </c>
      <c r="B1" s="13" t="s">
        <v>157</v>
      </c>
      <c r="C1" s="13" t="s">
        <v>157</v>
      </c>
      <c r="D1" s="66" t="s">
        <v>154</v>
      </c>
      <c r="E1" s="66"/>
      <c r="F1" s="69" t="s">
        <v>155</v>
      </c>
      <c r="G1" s="69" t="s">
        <v>162</v>
      </c>
      <c r="H1" s="72" t="s">
        <v>166</v>
      </c>
      <c r="I1" s="46" t="s">
        <v>158</v>
      </c>
    </row>
    <row r="2" spans="1:9" ht="18" customHeight="1">
      <c r="A2" s="65"/>
      <c r="B2" s="67" t="s">
        <v>165</v>
      </c>
      <c r="C2" s="67" t="s">
        <v>164</v>
      </c>
      <c r="D2" s="66"/>
      <c r="E2" s="66"/>
      <c r="F2" s="70"/>
      <c r="G2" s="70"/>
      <c r="H2" s="73"/>
      <c r="I2" s="63" t="s">
        <v>159</v>
      </c>
    </row>
    <row r="3" spans="1:9" ht="18" customHeight="1">
      <c r="A3" s="65"/>
      <c r="B3" s="68"/>
      <c r="C3" s="68"/>
      <c r="D3" s="14" t="s">
        <v>156</v>
      </c>
      <c r="E3" s="17" t="s">
        <v>163</v>
      </c>
      <c r="F3" s="71"/>
      <c r="G3" s="71"/>
      <c r="H3" s="74"/>
      <c r="I3" s="64"/>
    </row>
    <row r="4" spans="1:9" ht="9" customHeight="1">
      <c r="A4" s="47" t="s">
        <v>161</v>
      </c>
      <c r="B4" s="20"/>
      <c r="C4" s="21"/>
      <c r="D4" s="22"/>
      <c r="E4" s="23"/>
      <c r="F4" s="20"/>
      <c r="G4" s="24"/>
      <c r="H4" s="25"/>
      <c r="I4" s="26"/>
    </row>
    <row r="5" spans="1:9" ht="16.5" customHeight="1">
      <c r="A5" s="53" t="s">
        <v>160</v>
      </c>
      <c r="B5" s="54">
        <v>750120</v>
      </c>
      <c r="C5" s="55">
        <v>770094</v>
      </c>
      <c r="D5" s="56">
        <f>B5-C5</f>
        <v>-19974</v>
      </c>
      <c r="E5" s="57">
        <f>D5/C5*100</f>
        <v>-2.5937093393793487</v>
      </c>
      <c r="F5" s="58">
        <v>18.23</v>
      </c>
      <c r="G5" s="59">
        <v>41148</v>
      </c>
      <c r="H5" s="60">
        <v>326309</v>
      </c>
      <c r="I5" s="61">
        <v>229.9</v>
      </c>
    </row>
    <row r="6" spans="1:9" ht="9" customHeight="1">
      <c r="A6" s="3" t="s">
        <v>0</v>
      </c>
      <c r="B6" s="27"/>
      <c r="C6" s="28"/>
      <c r="D6" s="29"/>
      <c r="E6" s="30"/>
      <c r="F6" s="31"/>
      <c r="G6" s="32"/>
      <c r="H6" s="33"/>
      <c r="I6" s="48"/>
    </row>
    <row r="7" spans="1:9" ht="13.5" customHeight="1">
      <c r="A7" s="5" t="s">
        <v>1</v>
      </c>
      <c r="B7" s="27">
        <v>5859</v>
      </c>
      <c r="C7" s="34">
        <v>5311</v>
      </c>
      <c r="D7" s="35">
        <f>B7-C7</f>
        <v>548</v>
      </c>
      <c r="E7" s="36">
        <f>D7/C7*100</f>
        <v>10.318207493880625</v>
      </c>
      <c r="F7" s="31">
        <v>0.16</v>
      </c>
      <c r="G7" s="32">
        <v>36619</v>
      </c>
      <c r="H7" s="33">
        <v>507</v>
      </c>
      <c r="I7" s="48">
        <v>1155.5999999999999</v>
      </c>
    </row>
    <row r="8" spans="1:9" ht="13.5" customHeight="1">
      <c r="A8" s="5" t="s">
        <v>2</v>
      </c>
      <c r="B8" s="27">
        <v>4095</v>
      </c>
      <c r="C8" s="34">
        <v>3501</v>
      </c>
      <c r="D8" s="35">
        <f t="shared" ref="D8:D71" si="0">B8-C8</f>
        <v>594</v>
      </c>
      <c r="E8" s="36">
        <f t="shared" ref="E8:E71" si="1">D8/C8*100</f>
        <v>16.966580976863753</v>
      </c>
      <c r="F8" s="31">
        <v>0.05</v>
      </c>
      <c r="G8" s="32">
        <v>81900</v>
      </c>
      <c r="H8" s="33">
        <v>335</v>
      </c>
      <c r="I8" s="48">
        <v>1222.4000000000001</v>
      </c>
    </row>
    <row r="9" spans="1:9" ht="13.5" customHeight="1">
      <c r="A9" s="5" t="s">
        <v>3</v>
      </c>
      <c r="B9" s="27">
        <v>2845</v>
      </c>
      <c r="C9" s="34">
        <v>3004</v>
      </c>
      <c r="D9" s="35">
        <f t="shared" si="0"/>
        <v>-159</v>
      </c>
      <c r="E9" s="36">
        <f t="shared" si="1"/>
        <v>-5.2929427430093217</v>
      </c>
      <c r="F9" s="31">
        <v>0.05</v>
      </c>
      <c r="G9" s="32">
        <v>56900</v>
      </c>
      <c r="H9" s="33">
        <v>465</v>
      </c>
      <c r="I9" s="48">
        <v>611.79999999999995</v>
      </c>
    </row>
    <row r="10" spans="1:9" ht="13.5" customHeight="1">
      <c r="A10" s="5" t="s">
        <v>4</v>
      </c>
      <c r="B10" s="27">
        <v>4986</v>
      </c>
      <c r="C10" s="34">
        <v>5821</v>
      </c>
      <c r="D10" s="35">
        <f t="shared" si="0"/>
        <v>-835</v>
      </c>
      <c r="E10" s="36">
        <f t="shared" si="1"/>
        <v>-14.344614327435149</v>
      </c>
      <c r="F10" s="31">
        <v>0.14000000000000001</v>
      </c>
      <c r="G10" s="32">
        <v>35614</v>
      </c>
      <c r="H10" s="33">
        <v>3348</v>
      </c>
      <c r="I10" s="48">
        <v>148.9</v>
      </c>
    </row>
    <row r="11" spans="1:9" ht="13.5" customHeight="1">
      <c r="A11" s="5" t="s">
        <v>5</v>
      </c>
      <c r="B11" s="27">
        <v>4573</v>
      </c>
      <c r="C11" s="34">
        <v>3688</v>
      </c>
      <c r="D11" s="35">
        <f t="shared" si="0"/>
        <v>885</v>
      </c>
      <c r="E11" s="36">
        <f t="shared" si="1"/>
        <v>23.996746203904557</v>
      </c>
      <c r="F11" s="31">
        <v>0.08</v>
      </c>
      <c r="G11" s="32">
        <v>57163</v>
      </c>
      <c r="H11" s="33">
        <v>487</v>
      </c>
      <c r="I11" s="48">
        <v>939</v>
      </c>
    </row>
    <row r="12" spans="1:9" ht="9" customHeight="1">
      <c r="A12" s="6" t="s">
        <v>0</v>
      </c>
      <c r="B12" s="27"/>
      <c r="C12" s="34">
        <v>0</v>
      </c>
      <c r="D12" s="35">
        <f t="shared" si="0"/>
        <v>0</v>
      </c>
      <c r="E12" s="36"/>
      <c r="F12" s="31"/>
      <c r="G12" s="32"/>
      <c r="H12" s="33"/>
      <c r="I12" s="48"/>
    </row>
    <row r="13" spans="1:9" ht="13.5" customHeight="1">
      <c r="A13" s="5" t="s">
        <v>6</v>
      </c>
      <c r="B13" s="27">
        <v>3650</v>
      </c>
      <c r="C13" s="34">
        <v>3448</v>
      </c>
      <c r="D13" s="35">
        <f t="shared" si="0"/>
        <v>202</v>
      </c>
      <c r="E13" s="36">
        <f t="shared" si="1"/>
        <v>5.8584686774941996</v>
      </c>
      <c r="F13" s="31">
        <v>0.09</v>
      </c>
      <c r="G13" s="32">
        <v>40556</v>
      </c>
      <c r="H13" s="33">
        <v>1563</v>
      </c>
      <c r="I13" s="48">
        <v>233.5</v>
      </c>
    </row>
    <row r="14" spans="1:9" ht="13.5" customHeight="1">
      <c r="A14" s="5" t="s">
        <v>7</v>
      </c>
      <c r="B14" s="27">
        <v>1923</v>
      </c>
      <c r="C14" s="34">
        <v>2535</v>
      </c>
      <c r="D14" s="35">
        <f t="shared" si="0"/>
        <v>-612</v>
      </c>
      <c r="E14" s="36">
        <f t="shared" si="1"/>
        <v>-24.142011834319526</v>
      </c>
      <c r="F14" s="31">
        <v>0.08</v>
      </c>
      <c r="G14" s="32">
        <v>24038</v>
      </c>
      <c r="H14" s="33">
        <v>2097</v>
      </c>
      <c r="I14" s="48">
        <v>91.7</v>
      </c>
    </row>
    <row r="15" spans="1:9" ht="13.5" customHeight="1">
      <c r="A15" s="5" t="s">
        <v>8</v>
      </c>
      <c r="B15" s="27">
        <v>2261</v>
      </c>
      <c r="C15" s="34">
        <v>2650</v>
      </c>
      <c r="D15" s="35">
        <f t="shared" si="0"/>
        <v>-389</v>
      </c>
      <c r="E15" s="36">
        <f t="shared" si="1"/>
        <v>-14.679245283018869</v>
      </c>
      <c r="F15" s="31">
        <v>0.14000000000000001</v>
      </c>
      <c r="G15" s="32">
        <v>16150</v>
      </c>
      <c r="H15" s="33">
        <v>2226</v>
      </c>
      <c r="I15" s="48">
        <v>101.6</v>
      </c>
    </row>
    <row r="16" spans="1:9" ht="13.5" customHeight="1">
      <c r="A16" s="5" t="s">
        <v>9</v>
      </c>
      <c r="B16" s="27">
        <v>620</v>
      </c>
      <c r="C16" s="34">
        <v>793</v>
      </c>
      <c r="D16" s="35">
        <f t="shared" si="0"/>
        <v>-173</v>
      </c>
      <c r="E16" s="36">
        <f t="shared" si="1"/>
        <v>-21.815889029003781</v>
      </c>
      <c r="F16" s="31">
        <v>0.05</v>
      </c>
      <c r="G16" s="32">
        <v>12400</v>
      </c>
      <c r="H16" s="33">
        <v>736</v>
      </c>
      <c r="I16" s="48">
        <v>84.2</v>
      </c>
    </row>
    <row r="17" spans="1:9" ht="13.5" customHeight="1">
      <c r="A17" s="5" t="s">
        <v>10</v>
      </c>
      <c r="B17" s="27">
        <v>369</v>
      </c>
      <c r="C17" s="34">
        <v>446</v>
      </c>
      <c r="D17" s="35">
        <f t="shared" si="0"/>
        <v>-77</v>
      </c>
      <c r="E17" s="36">
        <f t="shared" si="1"/>
        <v>-17.264573991031391</v>
      </c>
      <c r="F17" s="31">
        <v>0.03</v>
      </c>
      <c r="G17" s="32">
        <v>12300</v>
      </c>
      <c r="H17" s="33">
        <v>1088</v>
      </c>
      <c r="I17" s="48">
        <v>33.9</v>
      </c>
    </row>
    <row r="18" spans="1:9" ht="9" customHeight="1">
      <c r="A18" s="6" t="s">
        <v>0</v>
      </c>
      <c r="B18" s="27"/>
      <c r="C18" s="34">
        <v>0</v>
      </c>
      <c r="D18" s="35">
        <f t="shared" si="0"/>
        <v>0</v>
      </c>
      <c r="E18" s="36"/>
      <c r="F18" s="31"/>
      <c r="G18" s="32"/>
      <c r="H18" s="33"/>
      <c r="I18" s="48"/>
    </row>
    <row r="19" spans="1:9" ht="13.5" customHeight="1">
      <c r="A19" s="5" t="s">
        <v>11</v>
      </c>
      <c r="B19" s="27">
        <v>810</v>
      </c>
      <c r="C19" s="34">
        <v>1434</v>
      </c>
      <c r="D19" s="35">
        <f t="shared" si="0"/>
        <v>-624</v>
      </c>
      <c r="E19" s="36">
        <f t="shared" si="1"/>
        <v>-43.51464435146444</v>
      </c>
      <c r="F19" s="31">
        <v>7.0000000000000007E-2</v>
      </c>
      <c r="G19" s="32">
        <v>11571</v>
      </c>
      <c r="H19" s="33">
        <v>1305</v>
      </c>
      <c r="I19" s="48">
        <v>62.1</v>
      </c>
    </row>
    <row r="20" spans="1:9" ht="13.5" customHeight="1">
      <c r="A20" s="5" t="s">
        <v>12</v>
      </c>
      <c r="B20" s="27">
        <v>3164</v>
      </c>
      <c r="C20" s="34">
        <v>4244</v>
      </c>
      <c r="D20" s="35">
        <f t="shared" si="0"/>
        <v>-1080</v>
      </c>
      <c r="E20" s="36">
        <f t="shared" si="1"/>
        <v>-25.447690857681433</v>
      </c>
      <c r="F20" s="31">
        <v>7.0000000000000007E-2</v>
      </c>
      <c r="G20" s="32">
        <v>45200</v>
      </c>
      <c r="H20" s="33">
        <v>1573</v>
      </c>
      <c r="I20" s="48">
        <v>201.1</v>
      </c>
    </row>
    <row r="21" spans="1:9" ht="13.5" customHeight="1">
      <c r="A21" s="5" t="s">
        <v>13</v>
      </c>
      <c r="B21" s="27">
        <v>10580</v>
      </c>
      <c r="C21" s="34">
        <v>10088</v>
      </c>
      <c r="D21" s="35">
        <f t="shared" si="0"/>
        <v>492</v>
      </c>
      <c r="E21" s="36">
        <f t="shared" si="1"/>
        <v>4.877081681205393</v>
      </c>
      <c r="F21" s="31">
        <v>0.19</v>
      </c>
      <c r="G21" s="32">
        <v>55684</v>
      </c>
      <c r="H21" s="33">
        <v>943</v>
      </c>
      <c r="I21" s="48">
        <v>1122</v>
      </c>
    </row>
    <row r="22" spans="1:9" ht="13.5" customHeight="1">
      <c r="A22" s="5" t="s">
        <v>14</v>
      </c>
      <c r="B22" s="27">
        <v>1796</v>
      </c>
      <c r="C22" s="34">
        <v>1582</v>
      </c>
      <c r="D22" s="35">
        <f t="shared" si="0"/>
        <v>214</v>
      </c>
      <c r="E22" s="36">
        <f t="shared" si="1"/>
        <v>13.527180783817952</v>
      </c>
      <c r="F22" s="31">
        <v>0.16</v>
      </c>
      <c r="G22" s="32">
        <v>11225</v>
      </c>
      <c r="H22" s="33">
        <v>2119</v>
      </c>
      <c r="I22" s="48">
        <v>84.8</v>
      </c>
    </row>
    <row r="23" spans="1:9" ht="13.5" customHeight="1">
      <c r="A23" s="5" t="s">
        <v>15</v>
      </c>
      <c r="B23" s="27">
        <v>3406</v>
      </c>
      <c r="C23" s="34">
        <v>3264</v>
      </c>
      <c r="D23" s="35">
        <f t="shared" si="0"/>
        <v>142</v>
      </c>
      <c r="E23" s="36">
        <f t="shared" si="1"/>
        <v>4.3504901960784315</v>
      </c>
      <c r="F23" s="31">
        <v>0.09</v>
      </c>
      <c r="G23" s="32">
        <v>37844</v>
      </c>
      <c r="H23" s="33">
        <v>2271</v>
      </c>
      <c r="I23" s="48">
        <v>150</v>
      </c>
    </row>
    <row r="24" spans="1:9" ht="9" customHeight="1">
      <c r="A24" s="6" t="s">
        <v>0</v>
      </c>
      <c r="B24" s="27"/>
      <c r="C24" s="34">
        <v>0</v>
      </c>
      <c r="D24" s="35">
        <f t="shared" si="0"/>
        <v>0</v>
      </c>
      <c r="E24" s="36"/>
      <c r="F24" s="31"/>
      <c r="G24" s="32"/>
      <c r="H24" s="33"/>
      <c r="I24" s="48"/>
    </row>
    <row r="25" spans="1:9" ht="13.5" customHeight="1">
      <c r="A25" s="5" t="s">
        <v>16</v>
      </c>
      <c r="B25" s="27">
        <v>1170</v>
      </c>
      <c r="C25" s="34">
        <v>1757</v>
      </c>
      <c r="D25" s="35">
        <f t="shared" si="0"/>
        <v>-587</v>
      </c>
      <c r="E25" s="36">
        <f t="shared" si="1"/>
        <v>-33.409220261809899</v>
      </c>
      <c r="F25" s="31">
        <v>0.05</v>
      </c>
      <c r="G25" s="32">
        <v>23400</v>
      </c>
      <c r="H25" s="33">
        <v>1383</v>
      </c>
      <c r="I25" s="48">
        <v>84.6</v>
      </c>
    </row>
    <row r="26" spans="1:9" ht="13.5" customHeight="1">
      <c r="A26" s="5" t="s">
        <v>17</v>
      </c>
      <c r="B26" s="27">
        <v>1736</v>
      </c>
      <c r="C26" s="34">
        <v>1852</v>
      </c>
      <c r="D26" s="35">
        <f t="shared" si="0"/>
        <v>-116</v>
      </c>
      <c r="E26" s="36">
        <f t="shared" si="1"/>
        <v>-6.2634989200863922</v>
      </c>
      <c r="F26" s="31">
        <v>0.08</v>
      </c>
      <c r="G26" s="32">
        <v>21700</v>
      </c>
      <c r="H26" s="33">
        <v>1288</v>
      </c>
      <c r="I26" s="48">
        <v>134.80000000000001</v>
      </c>
    </row>
    <row r="27" spans="1:9" ht="13.5" customHeight="1">
      <c r="A27" s="5" t="s">
        <v>18</v>
      </c>
      <c r="B27" s="27">
        <v>4162</v>
      </c>
      <c r="C27" s="34">
        <v>4062</v>
      </c>
      <c r="D27" s="35">
        <f t="shared" si="0"/>
        <v>100</v>
      </c>
      <c r="E27" s="36">
        <f t="shared" si="1"/>
        <v>2.4618414574101428</v>
      </c>
      <c r="F27" s="31">
        <v>0.16</v>
      </c>
      <c r="G27" s="32">
        <v>26013</v>
      </c>
      <c r="H27" s="33">
        <v>3321</v>
      </c>
      <c r="I27" s="48">
        <v>125.3</v>
      </c>
    </row>
    <row r="28" spans="1:9" ht="13.5" customHeight="1">
      <c r="A28" s="5" t="s">
        <v>153</v>
      </c>
      <c r="B28" s="27">
        <v>721</v>
      </c>
      <c r="C28" s="34">
        <v>1085</v>
      </c>
      <c r="D28" s="35">
        <f t="shared" si="0"/>
        <v>-364</v>
      </c>
      <c r="E28" s="36">
        <f t="shared" si="1"/>
        <v>-33.548387096774199</v>
      </c>
      <c r="F28" s="31">
        <v>0.39</v>
      </c>
      <c r="G28" s="32">
        <v>1849</v>
      </c>
      <c r="H28" s="33">
        <v>447</v>
      </c>
      <c r="I28" s="48">
        <v>161.30000000000001</v>
      </c>
    </row>
    <row r="29" spans="1:9" ht="13.5" customHeight="1">
      <c r="A29" s="5" t="s">
        <v>19</v>
      </c>
      <c r="B29" s="27">
        <v>1756</v>
      </c>
      <c r="C29" s="34">
        <v>1983</v>
      </c>
      <c r="D29" s="35">
        <f t="shared" si="0"/>
        <v>-227</v>
      </c>
      <c r="E29" s="36">
        <f t="shared" si="1"/>
        <v>-11.447302067574382</v>
      </c>
      <c r="F29" s="31">
        <v>0.48</v>
      </c>
      <c r="G29" s="32">
        <v>3658</v>
      </c>
      <c r="H29" s="33">
        <v>951</v>
      </c>
      <c r="I29" s="48">
        <v>184.6</v>
      </c>
    </row>
    <row r="30" spans="1:9" ht="9" customHeight="1">
      <c r="A30" s="6" t="s">
        <v>0</v>
      </c>
      <c r="B30" s="27"/>
      <c r="C30" s="34">
        <v>0</v>
      </c>
      <c r="D30" s="35">
        <f t="shared" si="0"/>
        <v>0</v>
      </c>
      <c r="E30" s="36"/>
      <c r="F30" s="31"/>
      <c r="G30" s="32"/>
      <c r="H30" s="33"/>
      <c r="I30" s="48"/>
    </row>
    <row r="31" spans="1:9" ht="13.5" customHeight="1">
      <c r="A31" s="5" t="s">
        <v>20</v>
      </c>
      <c r="B31" s="27">
        <v>1739</v>
      </c>
      <c r="C31" s="34">
        <v>1092</v>
      </c>
      <c r="D31" s="35">
        <f t="shared" si="0"/>
        <v>647</v>
      </c>
      <c r="E31" s="36">
        <f t="shared" si="1"/>
        <v>59.249084249084248</v>
      </c>
      <c r="F31" s="31">
        <v>0.03</v>
      </c>
      <c r="G31" s="32">
        <v>57967</v>
      </c>
      <c r="H31" s="33">
        <v>406</v>
      </c>
      <c r="I31" s="48">
        <v>428.3</v>
      </c>
    </row>
    <row r="32" spans="1:9" ht="13.5" customHeight="1">
      <c r="A32" s="5" t="s">
        <v>21</v>
      </c>
      <c r="B32" s="27">
        <v>17378</v>
      </c>
      <c r="C32" s="34">
        <v>16077</v>
      </c>
      <c r="D32" s="35">
        <f t="shared" si="0"/>
        <v>1301</v>
      </c>
      <c r="E32" s="36">
        <f t="shared" si="1"/>
        <v>8.0923057784412507</v>
      </c>
      <c r="F32" s="31">
        <v>0.16</v>
      </c>
      <c r="G32" s="32">
        <v>108613</v>
      </c>
      <c r="H32" s="33">
        <v>4173</v>
      </c>
      <c r="I32" s="48">
        <v>416.4</v>
      </c>
    </row>
    <row r="33" spans="1:9" ht="13.5" customHeight="1">
      <c r="A33" s="5" t="s">
        <v>22</v>
      </c>
      <c r="B33" s="27">
        <v>13364</v>
      </c>
      <c r="C33" s="34">
        <v>12253</v>
      </c>
      <c r="D33" s="35">
        <f t="shared" si="0"/>
        <v>1111</v>
      </c>
      <c r="E33" s="36">
        <f t="shared" si="1"/>
        <v>9.06716722435322</v>
      </c>
      <c r="F33" s="31">
        <v>0.1</v>
      </c>
      <c r="G33" s="32">
        <v>133640</v>
      </c>
      <c r="H33" s="33">
        <v>1418</v>
      </c>
      <c r="I33" s="48">
        <v>942.5</v>
      </c>
    </row>
    <row r="34" spans="1:9" ht="13.5" customHeight="1">
      <c r="A34" s="5" t="s">
        <v>23</v>
      </c>
      <c r="B34" s="27">
        <v>30604</v>
      </c>
      <c r="C34" s="34">
        <v>36439</v>
      </c>
      <c r="D34" s="35">
        <f t="shared" si="0"/>
        <v>-5835</v>
      </c>
      <c r="E34" s="36">
        <f t="shared" si="1"/>
        <v>-16.013062927083617</v>
      </c>
      <c r="F34" s="31">
        <v>0.23</v>
      </c>
      <c r="G34" s="32">
        <v>133061</v>
      </c>
      <c r="H34" s="33">
        <v>150</v>
      </c>
      <c r="I34" s="48">
        <v>20402.7</v>
      </c>
    </row>
    <row r="35" spans="1:9" ht="13.5" customHeight="1">
      <c r="A35" s="5" t="s">
        <v>24</v>
      </c>
      <c r="B35" s="27">
        <v>5268</v>
      </c>
      <c r="C35" s="34">
        <v>4930</v>
      </c>
      <c r="D35" s="35">
        <f t="shared" si="0"/>
        <v>338</v>
      </c>
      <c r="E35" s="36">
        <f t="shared" si="1"/>
        <v>6.8559837728194726</v>
      </c>
      <c r="F35" s="31">
        <v>0.04</v>
      </c>
      <c r="G35" s="32">
        <v>131700</v>
      </c>
      <c r="H35" s="33">
        <v>318</v>
      </c>
      <c r="I35" s="48">
        <v>1656.6</v>
      </c>
    </row>
    <row r="36" spans="1:9" ht="9" customHeight="1">
      <c r="A36" s="6" t="s">
        <v>0</v>
      </c>
      <c r="B36" s="27"/>
      <c r="C36" s="34">
        <v>0</v>
      </c>
      <c r="D36" s="35">
        <f t="shared" si="0"/>
        <v>0</v>
      </c>
      <c r="E36" s="36"/>
      <c r="F36" s="31"/>
      <c r="G36" s="32"/>
      <c r="H36" s="33"/>
      <c r="I36" s="48"/>
    </row>
    <row r="37" spans="1:9" ht="13.5" customHeight="1">
      <c r="A37" s="5" t="s">
        <v>25</v>
      </c>
      <c r="B37" s="27">
        <v>12315</v>
      </c>
      <c r="C37" s="34">
        <v>11205</v>
      </c>
      <c r="D37" s="35">
        <f t="shared" si="0"/>
        <v>1110</v>
      </c>
      <c r="E37" s="36">
        <f t="shared" si="1"/>
        <v>9.9062918340026762</v>
      </c>
      <c r="F37" s="31">
        <v>0.16</v>
      </c>
      <c r="G37" s="32">
        <v>76969</v>
      </c>
      <c r="H37" s="33">
        <v>2435</v>
      </c>
      <c r="I37" s="48">
        <v>505.7</v>
      </c>
    </row>
    <row r="38" spans="1:9" ht="13.5" customHeight="1">
      <c r="A38" s="5" t="s">
        <v>26</v>
      </c>
      <c r="B38" s="27">
        <v>4919</v>
      </c>
      <c r="C38" s="34">
        <v>6269</v>
      </c>
      <c r="D38" s="35">
        <f t="shared" si="0"/>
        <v>-1350</v>
      </c>
      <c r="E38" s="36">
        <f t="shared" si="1"/>
        <v>-21.534535013558781</v>
      </c>
      <c r="F38" s="31">
        <v>0.24</v>
      </c>
      <c r="G38" s="32">
        <v>20496</v>
      </c>
      <c r="H38" s="33">
        <v>3288</v>
      </c>
      <c r="I38" s="48">
        <v>149.6</v>
      </c>
    </row>
    <row r="39" spans="1:9" ht="13.5" customHeight="1">
      <c r="A39" s="5" t="s">
        <v>27</v>
      </c>
      <c r="B39" s="27">
        <v>2729</v>
      </c>
      <c r="C39" s="34">
        <v>4121</v>
      </c>
      <c r="D39" s="35">
        <f t="shared" si="0"/>
        <v>-1392</v>
      </c>
      <c r="E39" s="36">
        <f t="shared" si="1"/>
        <v>-33.778209172530936</v>
      </c>
      <c r="F39" s="31">
        <v>0.21</v>
      </c>
      <c r="G39" s="32">
        <v>12995</v>
      </c>
      <c r="H39" s="33">
        <v>6370</v>
      </c>
      <c r="I39" s="48">
        <v>42.8</v>
      </c>
    </row>
    <row r="40" spans="1:9" ht="13.5" customHeight="1">
      <c r="A40" s="5" t="s">
        <v>28</v>
      </c>
      <c r="B40" s="27">
        <v>12965</v>
      </c>
      <c r="C40" s="34">
        <v>15300</v>
      </c>
      <c r="D40" s="35">
        <f t="shared" si="0"/>
        <v>-2335</v>
      </c>
      <c r="E40" s="36">
        <f t="shared" si="1"/>
        <v>-15.261437908496733</v>
      </c>
      <c r="F40" s="31">
        <v>0.16</v>
      </c>
      <c r="G40" s="32">
        <v>81031</v>
      </c>
      <c r="H40" s="33">
        <v>148</v>
      </c>
      <c r="I40" s="48">
        <v>8760.1</v>
      </c>
    </row>
    <row r="41" spans="1:9" ht="13.5" customHeight="1">
      <c r="A41" s="5" t="s">
        <v>29</v>
      </c>
      <c r="B41" s="27">
        <v>9232</v>
      </c>
      <c r="C41" s="34">
        <v>12082</v>
      </c>
      <c r="D41" s="35">
        <f t="shared" si="0"/>
        <v>-2850</v>
      </c>
      <c r="E41" s="36">
        <f t="shared" si="1"/>
        <v>-23.588809799702037</v>
      </c>
      <c r="F41" s="31">
        <v>0.19</v>
      </c>
      <c r="G41" s="32">
        <v>48590</v>
      </c>
      <c r="H41" s="33">
        <v>2344</v>
      </c>
      <c r="I41" s="48">
        <v>393.9</v>
      </c>
    </row>
    <row r="42" spans="1:9" ht="9" customHeight="1">
      <c r="A42" s="6" t="s">
        <v>0</v>
      </c>
      <c r="B42" s="27"/>
      <c r="C42" s="34">
        <v>0</v>
      </c>
      <c r="D42" s="35">
        <f t="shared" si="0"/>
        <v>0</v>
      </c>
      <c r="E42" s="36"/>
      <c r="F42" s="31"/>
      <c r="G42" s="32"/>
      <c r="H42" s="33"/>
      <c r="I42" s="48"/>
    </row>
    <row r="43" spans="1:9" ht="13.5" customHeight="1">
      <c r="A43" s="5" t="s">
        <v>30</v>
      </c>
      <c r="B43" s="27">
        <v>581</v>
      </c>
      <c r="C43" s="34">
        <v>525</v>
      </c>
      <c r="D43" s="35">
        <f t="shared" si="0"/>
        <v>56</v>
      </c>
      <c r="E43" s="36">
        <f t="shared" si="1"/>
        <v>10.666666666666668</v>
      </c>
      <c r="F43" s="31">
        <v>0.03</v>
      </c>
      <c r="G43" s="32">
        <v>19367</v>
      </c>
      <c r="H43" s="33">
        <v>13</v>
      </c>
      <c r="I43" s="48">
        <v>4469.2</v>
      </c>
    </row>
    <row r="44" spans="1:9" ht="13.5" customHeight="1">
      <c r="A44" s="5" t="s">
        <v>31</v>
      </c>
      <c r="B44" s="27">
        <v>1159</v>
      </c>
      <c r="C44" s="34">
        <v>963</v>
      </c>
      <c r="D44" s="35">
        <f t="shared" si="0"/>
        <v>196</v>
      </c>
      <c r="E44" s="36">
        <f t="shared" si="1"/>
        <v>20.353063343717551</v>
      </c>
      <c r="F44" s="31">
        <v>0.05</v>
      </c>
      <c r="G44" s="32">
        <v>23180</v>
      </c>
      <c r="H44" s="33">
        <v>523</v>
      </c>
      <c r="I44" s="48">
        <v>221.6</v>
      </c>
    </row>
    <row r="45" spans="1:9" ht="13.5" customHeight="1">
      <c r="A45" s="5" t="s">
        <v>32</v>
      </c>
      <c r="B45" s="27">
        <v>1292</v>
      </c>
      <c r="C45" s="34">
        <v>1222</v>
      </c>
      <c r="D45" s="35">
        <f t="shared" si="0"/>
        <v>70</v>
      </c>
      <c r="E45" s="36">
        <f t="shared" si="1"/>
        <v>5.728314238952537</v>
      </c>
      <c r="F45" s="31">
        <v>0.04</v>
      </c>
      <c r="G45" s="32">
        <v>32300</v>
      </c>
      <c r="H45" s="33">
        <v>203</v>
      </c>
      <c r="I45" s="48">
        <v>636.5</v>
      </c>
    </row>
    <row r="46" spans="1:9" ht="13.5" customHeight="1">
      <c r="A46" s="5" t="s">
        <v>33</v>
      </c>
      <c r="B46" s="27">
        <v>15761</v>
      </c>
      <c r="C46" s="34">
        <v>17879</v>
      </c>
      <c r="D46" s="35">
        <f t="shared" si="0"/>
        <v>-2118</v>
      </c>
      <c r="E46" s="36">
        <f t="shared" si="1"/>
        <v>-11.846300128642541</v>
      </c>
      <c r="F46" s="31">
        <v>0.39</v>
      </c>
      <c r="G46" s="32">
        <v>40413</v>
      </c>
      <c r="H46" s="33">
        <v>2681</v>
      </c>
      <c r="I46" s="48">
        <v>587.9</v>
      </c>
    </row>
    <row r="47" spans="1:9" ht="13.5" customHeight="1">
      <c r="A47" s="5" t="s">
        <v>34</v>
      </c>
      <c r="B47" s="27">
        <v>812</v>
      </c>
      <c r="C47" s="34">
        <v>1087</v>
      </c>
      <c r="D47" s="35">
        <f t="shared" si="0"/>
        <v>-275</v>
      </c>
      <c r="E47" s="36">
        <f t="shared" si="1"/>
        <v>-25.298988040478381</v>
      </c>
      <c r="F47" s="31">
        <v>0.02</v>
      </c>
      <c r="G47" s="32">
        <v>40600</v>
      </c>
      <c r="H47" s="33">
        <v>255</v>
      </c>
      <c r="I47" s="48">
        <v>318.39999999999998</v>
      </c>
    </row>
    <row r="48" spans="1:9" ht="9" customHeight="1">
      <c r="A48" s="6" t="s">
        <v>0</v>
      </c>
      <c r="B48" s="27"/>
      <c r="C48" s="34">
        <v>0</v>
      </c>
      <c r="D48" s="35">
        <f t="shared" si="0"/>
        <v>0</v>
      </c>
      <c r="E48" s="36"/>
      <c r="F48" s="31"/>
      <c r="G48" s="32"/>
      <c r="H48" s="33"/>
      <c r="I48" s="48"/>
    </row>
    <row r="49" spans="1:9" ht="13.5" customHeight="1">
      <c r="A49" s="5" t="s">
        <v>35</v>
      </c>
      <c r="B49" s="27">
        <v>866</v>
      </c>
      <c r="C49" s="34">
        <v>637</v>
      </c>
      <c r="D49" s="35">
        <f t="shared" si="0"/>
        <v>229</v>
      </c>
      <c r="E49" s="36">
        <f t="shared" si="1"/>
        <v>35.949764521193096</v>
      </c>
      <c r="F49" s="31">
        <v>0.02</v>
      </c>
      <c r="G49" s="32">
        <v>43300</v>
      </c>
      <c r="H49" s="33">
        <v>468</v>
      </c>
      <c r="I49" s="48">
        <v>185</v>
      </c>
    </row>
    <row r="50" spans="1:9" ht="13.5" customHeight="1">
      <c r="A50" s="5" t="s">
        <v>36</v>
      </c>
      <c r="B50" s="27">
        <v>506</v>
      </c>
      <c r="C50" s="34">
        <v>658</v>
      </c>
      <c r="D50" s="35">
        <f t="shared" si="0"/>
        <v>-152</v>
      </c>
      <c r="E50" s="36">
        <f t="shared" si="1"/>
        <v>-23.100303951367781</v>
      </c>
      <c r="F50" s="31">
        <v>0.05</v>
      </c>
      <c r="G50" s="32">
        <v>10120</v>
      </c>
      <c r="H50" s="33">
        <v>958</v>
      </c>
      <c r="I50" s="48">
        <v>52.8</v>
      </c>
    </row>
    <row r="51" spans="1:9" ht="13.5" customHeight="1">
      <c r="A51" s="5" t="s">
        <v>37</v>
      </c>
      <c r="B51" s="27">
        <v>990</v>
      </c>
      <c r="C51" s="34">
        <v>869</v>
      </c>
      <c r="D51" s="35">
        <f t="shared" si="0"/>
        <v>121</v>
      </c>
      <c r="E51" s="36">
        <f t="shared" si="1"/>
        <v>13.924050632911392</v>
      </c>
      <c r="F51" s="31">
        <v>0.04</v>
      </c>
      <c r="G51" s="32">
        <v>24750</v>
      </c>
      <c r="H51" s="33">
        <v>466</v>
      </c>
      <c r="I51" s="48">
        <v>212.4</v>
      </c>
    </row>
    <row r="52" spans="1:9" ht="13.5" customHeight="1">
      <c r="A52" s="5" t="s">
        <v>38</v>
      </c>
      <c r="B52" s="27">
        <v>6753</v>
      </c>
      <c r="C52" s="34">
        <v>4018</v>
      </c>
      <c r="D52" s="35">
        <f t="shared" si="0"/>
        <v>2735</v>
      </c>
      <c r="E52" s="36">
        <f t="shared" si="1"/>
        <v>68.068690890990553</v>
      </c>
      <c r="F52" s="31">
        <v>0.06</v>
      </c>
      <c r="G52" s="32">
        <v>112550</v>
      </c>
      <c r="H52" s="33">
        <v>506</v>
      </c>
      <c r="I52" s="48">
        <v>1334.6</v>
      </c>
    </row>
    <row r="53" spans="1:9" ht="13.5" customHeight="1">
      <c r="A53" s="5" t="s">
        <v>39</v>
      </c>
      <c r="B53" s="27">
        <v>456</v>
      </c>
      <c r="C53" s="34">
        <v>533</v>
      </c>
      <c r="D53" s="35">
        <f t="shared" si="0"/>
        <v>-77</v>
      </c>
      <c r="E53" s="36">
        <f t="shared" si="1"/>
        <v>-14.446529080675422</v>
      </c>
      <c r="F53" s="31">
        <v>7.0000000000000007E-2</v>
      </c>
      <c r="G53" s="32">
        <v>6514</v>
      </c>
      <c r="H53" s="33">
        <v>1520</v>
      </c>
      <c r="I53" s="48">
        <v>30</v>
      </c>
    </row>
    <row r="54" spans="1:9" ht="9" customHeight="1">
      <c r="A54" s="6" t="s">
        <v>0</v>
      </c>
      <c r="B54" s="27"/>
      <c r="C54" s="34">
        <v>0</v>
      </c>
      <c r="D54" s="35">
        <f t="shared" si="0"/>
        <v>0</v>
      </c>
      <c r="E54" s="36"/>
      <c r="F54" s="31"/>
      <c r="G54" s="32"/>
      <c r="H54" s="33"/>
      <c r="I54" s="48"/>
    </row>
    <row r="55" spans="1:9" ht="13.5" customHeight="1">
      <c r="A55" s="5" t="s">
        <v>40</v>
      </c>
      <c r="B55" s="27">
        <v>228</v>
      </c>
      <c r="C55" s="34">
        <v>342</v>
      </c>
      <c r="D55" s="35">
        <f t="shared" si="0"/>
        <v>-114</v>
      </c>
      <c r="E55" s="36">
        <f t="shared" si="1"/>
        <v>-33.333333333333329</v>
      </c>
      <c r="F55" s="31">
        <v>0.02</v>
      </c>
      <c r="G55" s="32">
        <v>11400</v>
      </c>
      <c r="H55" s="33">
        <v>630</v>
      </c>
      <c r="I55" s="48">
        <v>36.200000000000003</v>
      </c>
    </row>
    <row r="56" spans="1:9" ht="13.5" customHeight="1">
      <c r="A56" s="5" t="s">
        <v>41</v>
      </c>
      <c r="B56" s="27">
        <v>2930</v>
      </c>
      <c r="C56" s="34">
        <v>2791</v>
      </c>
      <c r="D56" s="35">
        <f t="shared" si="0"/>
        <v>139</v>
      </c>
      <c r="E56" s="36">
        <f t="shared" si="1"/>
        <v>4.9802938015048372</v>
      </c>
      <c r="F56" s="31">
        <v>0.04</v>
      </c>
      <c r="G56" s="32">
        <v>73250</v>
      </c>
      <c r="H56" s="33">
        <v>231</v>
      </c>
      <c r="I56" s="48">
        <v>1268.4000000000001</v>
      </c>
    </row>
    <row r="57" spans="1:9" ht="13.5" customHeight="1">
      <c r="A57" s="5" t="s">
        <v>42</v>
      </c>
      <c r="B57" s="27">
        <v>222</v>
      </c>
      <c r="C57" s="34">
        <v>147</v>
      </c>
      <c r="D57" s="35">
        <f t="shared" si="0"/>
        <v>75</v>
      </c>
      <c r="E57" s="36">
        <f t="shared" si="1"/>
        <v>51.020408163265309</v>
      </c>
      <c r="F57" s="31">
        <v>0.01</v>
      </c>
      <c r="G57" s="32">
        <v>22200</v>
      </c>
      <c r="H57" s="33">
        <v>165</v>
      </c>
      <c r="I57" s="48">
        <v>134.5</v>
      </c>
    </row>
    <row r="58" spans="1:9" ht="13.5" customHeight="1">
      <c r="A58" s="5" t="s">
        <v>43</v>
      </c>
      <c r="B58" s="27">
        <v>325</v>
      </c>
      <c r="C58" s="34">
        <v>446</v>
      </c>
      <c r="D58" s="35">
        <f t="shared" si="0"/>
        <v>-121</v>
      </c>
      <c r="E58" s="36">
        <f t="shared" si="1"/>
        <v>-27.130044843049326</v>
      </c>
      <c r="F58" s="31">
        <v>0.01</v>
      </c>
      <c r="G58" s="32">
        <v>32500</v>
      </c>
      <c r="H58" s="33">
        <v>124</v>
      </c>
      <c r="I58" s="48">
        <v>262.10000000000002</v>
      </c>
    </row>
    <row r="59" spans="1:9" ht="13.5" customHeight="1">
      <c r="A59" s="5" t="s">
        <v>44</v>
      </c>
      <c r="B59" s="27">
        <v>722</v>
      </c>
      <c r="C59" s="34">
        <v>789</v>
      </c>
      <c r="D59" s="35">
        <f t="shared" si="0"/>
        <v>-67</v>
      </c>
      <c r="E59" s="36">
        <f t="shared" si="1"/>
        <v>-8.491761723700888</v>
      </c>
      <c r="F59" s="31">
        <v>0.03</v>
      </c>
      <c r="G59" s="32">
        <v>24067</v>
      </c>
      <c r="H59" s="33">
        <v>450</v>
      </c>
      <c r="I59" s="48">
        <v>160.4</v>
      </c>
    </row>
    <row r="60" spans="1:9" ht="9" customHeight="1">
      <c r="A60" s="6" t="s">
        <v>0</v>
      </c>
      <c r="B60" s="27"/>
      <c r="C60" s="34">
        <v>0</v>
      </c>
      <c r="D60" s="35">
        <f t="shared" si="0"/>
        <v>0</v>
      </c>
      <c r="E60" s="36"/>
      <c r="F60" s="31"/>
      <c r="G60" s="32"/>
      <c r="H60" s="33"/>
      <c r="I60" s="48"/>
    </row>
    <row r="61" spans="1:9" ht="13.5" customHeight="1">
      <c r="A61" s="5" t="s">
        <v>45</v>
      </c>
      <c r="B61" s="27">
        <v>2066</v>
      </c>
      <c r="C61" s="34">
        <v>1894</v>
      </c>
      <c r="D61" s="35">
        <f t="shared" si="0"/>
        <v>172</v>
      </c>
      <c r="E61" s="36">
        <f t="shared" si="1"/>
        <v>9.0813093980992612</v>
      </c>
      <c r="F61" s="31">
        <v>0.03</v>
      </c>
      <c r="G61" s="32">
        <v>68867</v>
      </c>
      <c r="H61" s="33">
        <v>118</v>
      </c>
      <c r="I61" s="48">
        <v>1750.8</v>
      </c>
    </row>
    <row r="62" spans="1:9" ht="13.5" customHeight="1">
      <c r="A62" s="5" t="s">
        <v>46</v>
      </c>
      <c r="B62" s="27">
        <v>9629</v>
      </c>
      <c r="C62" s="34">
        <v>2150</v>
      </c>
      <c r="D62" s="35">
        <f t="shared" si="0"/>
        <v>7479</v>
      </c>
      <c r="E62" s="36">
        <f t="shared" si="1"/>
        <v>347.86046511627904</v>
      </c>
      <c r="F62" s="31">
        <v>0.03</v>
      </c>
      <c r="G62" s="32">
        <v>320967</v>
      </c>
      <c r="H62" s="33">
        <v>34</v>
      </c>
      <c r="I62" s="48">
        <v>28320.6</v>
      </c>
    </row>
    <row r="63" spans="1:9" ht="13.5" customHeight="1">
      <c r="A63" s="5" t="s">
        <v>47</v>
      </c>
      <c r="B63" s="27">
        <v>874</v>
      </c>
      <c r="C63" s="34">
        <v>1029</v>
      </c>
      <c r="D63" s="35">
        <f t="shared" si="0"/>
        <v>-155</v>
      </c>
      <c r="E63" s="36">
        <f t="shared" si="1"/>
        <v>-15.063168124392615</v>
      </c>
      <c r="F63" s="31">
        <v>0.03</v>
      </c>
      <c r="G63" s="32">
        <v>29133</v>
      </c>
      <c r="H63" s="33">
        <v>228</v>
      </c>
      <c r="I63" s="48">
        <v>383.3</v>
      </c>
    </row>
    <row r="64" spans="1:9" ht="13.5" customHeight="1">
      <c r="A64" s="5" t="s">
        <v>48</v>
      </c>
      <c r="B64" s="27">
        <v>775</v>
      </c>
      <c r="C64" s="34">
        <v>1033</v>
      </c>
      <c r="D64" s="35">
        <f t="shared" si="0"/>
        <v>-258</v>
      </c>
      <c r="E64" s="36">
        <f t="shared" si="1"/>
        <v>-24.975798644724104</v>
      </c>
      <c r="F64" s="31">
        <v>0.03</v>
      </c>
      <c r="G64" s="32">
        <v>25833</v>
      </c>
      <c r="H64" s="33">
        <v>520</v>
      </c>
      <c r="I64" s="48">
        <v>149</v>
      </c>
    </row>
    <row r="65" spans="1:9" ht="13.5" customHeight="1">
      <c r="A65" s="5" t="s">
        <v>49</v>
      </c>
      <c r="B65" s="27">
        <v>516</v>
      </c>
      <c r="C65" s="28">
        <v>436</v>
      </c>
      <c r="D65" s="35">
        <f t="shared" si="0"/>
        <v>80</v>
      </c>
      <c r="E65" s="36">
        <f t="shared" si="1"/>
        <v>18.348623853211009</v>
      </c>
      <c r="F65" s="31">
        <v>0.01</v>
      </c>
      <c r="G65" s="32">
        <v>51600</v>
      </c>
      <c r="H65" s="33">
        <v>200</v>
      </c>
      <c r="I65" s="48">
        <v>258</v>
      </c>
    </row>
    <row r="66" spans="1:9" ht="9" customHeight="1">
      <c r="A66" s="6" t="s">
        <v>0</v>
      </c>
      <c r="B66" s="27"/>
      <c r="C66" s="28"/>
      <c r="D66" s="35">
        <f t="shared" si="0"/>
        <v>0</v>
      </c>
      <c r="E66" s="36"/>
      <c r="F66" s="31"/>
      <c r="G66" s="37"/>
      <c r="H66" s="33"/>
      <c r="I66" s="48"/>
    </row>
    <row r="67" spans="1:9" ht="13.5" customHeight="1">
      <c r="A67" s="5" t="s">
        <v>50</v>
      </c>
      <c r="B67" s="27">
        <v>542</v>
      </c>
      <c r="C67" s="28">
        <v>653</v>
      </c>
      <c r="D67" s="35">
        <f t="shared" si="0"/>
        <v>-111</v>
      </c>
      <c r="E67" s="36">
        <f t="shared" si="1"/>
        <v>-16.998468606431853</v>
      </c>
      <c r="F67" s="31">
        <v>0.02</v>
      </c>
      <c r="G67" s="32">
        <v>27100</v>
      </c>
      <c r="H67" s="33">
        <v>742</v>
      </c>
      <c r="I67" s="48">
        <v>73</v>
      </c>
    </row>
    <row r="68" spans="1:9" ht="13.5" customHeight="1">
      <c r="A68" s="5" t="s">
        <v>51</v>
      </c>
      <c r="B68" s="27">
        <v>1904</v>
      </c>
      <c r="C68" s="28">
        <v>1907</v>
      </c>
      <c r="D68" s="35">
        <f t="shared" si="0"/>
        <v>-3</v>
      </c>
      <c r="E68" s="36">
        <f t="shared" si="1"/>
        <v>-0.15731515469323545</v>
      </c>
      <c r="F68" s="31">
        <v>0.04</v>
      </c>
      <c r="G68" s="32">
        <v>47600</v>
      </c>
      <c r="H68" s="33">
        <v>792</v>
      </c>
      <c r="I68" s="48">
        <v>240.4</v>
      </c>
    </row>
    <row r="69" spans="1:9" ht="13.5" customHeight="1">
      <c r="A69" s="5" t="s">
        <v>52</v>
      </c>
      <c r="B69" s="27">
        <v>388</v>
      </c>
      <c r="C69" s="28">
        <v>490</v>
      </c>
      <c r="D69" s="35">
        <f t="shared" si="0"/>
        <v>-102</v>
      </c>
      <c r="E69" s="36">
        <f t="shared" si="1"/>
        <v>-20.816326530612244</v>
      </c>
      <c r="F69" s="31">
        <v>0.02</v>
      </c>
      <c r="G69" s="32">
        <v>19400</v>
      </c>
      <c r="H69" s="33">
        <v>488</v>
      </c>
      <c r="I69" s="48">
        <v>79.5</v>
      </c>
    </row>
    <row r="70" spans="1:9" ht="13.5" customHeight="1">
      <c r="A70" s="5" t="s">
        <v>53</v>
      </c>
      <c r="B70" s="27">
        <v>202</v>
      </c>
      <c r="C70" s="28">
        <v>283</v>
      </c>
      <c r="D70" s="35">
        <f t="shared" si="0"/>
        <v>-81</v>
      </c>
      <c r="E70" s="36">
        <f t="shared" si="1"/>
        <v>-28.621908127208478</v>
      </c>
      <c r="F70" s="31">
        <v>0.03</v>
      </c>
      <c r="G70" s="32">
        <v>6733</v>
      </c>
      <c r="H70" s="33">
        <v>659</v>
      </c>
      <c r="I70" s="48">
        <v>30.7</v>
      </c>
    </row>
    <row r="71" spans="1:9" ht="13.5" customHeight="1">
      <c r="A71" s="5" t="s">
        <v>54</v>
      </c>
      <c r="B71" s="27">
        <v>3389</v>
      </c>
      <c r="C71" s="28">
        <v>3266</v>
      </c>
      <c r="D71" s="35">
        <f t="shared" si="0"/>
        <v>123</v>
      </c>
      <c r="E71" s="36">
        <f t="shared" si="1"/>
        <v>3.766074709124311</v>
      </c>
      <c r="F71" s="31">
        <v>0.02</v>
      </c>
      <c r="G71" s="32">
        <v>169450</v>
      </c>
      <c r="H71" s="33">
        <v>90</v>
      </c>
      <c r="I71" s="48">
        <v>3765.6</v>
      </c>
    </row>
    <row r="72" spans="1:9" ht="9" customHeight="1">
      <c r="A72" s="6" t="s">
        <v>0</v>
      </c>
      <c r="B72" s="27"/>
      <c r="C72" s="28"/>
      <c r="D72" s="35">
        <f t="shared" ref="D72:D135" si="2">B72-C72</f>
        <v>0</v>
      </c>
      <c r="E72" s="36"/>
      <c r="F72" s="31"/>
      <c r="G72" s="32"/>
      <c r="H72" s="33"/>
      <c r="I72" s="48"/>
    </row>
    <row r="73" spans="1:9" ht="13.5" customHeight="1">
      <c r="A73" s="5" t="s">
        <v>55</v>
      </c>
      <c r="B73" s="27">
        <v>5625</v>
      </c>
      <c r="C73" s="28">
        <v>3778</v>
      </c>
      <c r="D73" s="35">
        <f t="shared" si="2"/>
        <v>1847</v>
      </c>
      <c r="E73" s="36">
        <f t="shared" ref="E73:E135" si="3">D73/C73*100</f>
        <v>48.888300688194811</v>
      </c>
      <c r="F73" s="31">
        <v>0.03</v>
      </c>
      <c r="G73" s="32">
        <v>187500</v>
      </c>
      <c r="H73" s="33">
        <v>171</v>
      </c>
      <c r="I73" s="48">
        <v>3289.5</v>
      </c>
    </row>
    <row r="74" spans="1:9" ht="13.5" customHeight="1">
      <c r="A74" s="5" t="s">
        <v>56</v>
      </c>
      <c r="B74" s="27">
        <v>3343</v>
      </c>
      <c r="C74" s="28">
        <v>4050</v>
      </c>
      <c r="D74" s="35">
        <f t="shared" si="2"/>
        <v>-707</v>
      </c>
      <c r="E74" s="36">
        <f t="shared" si="3"/>
        <v>-17.456790123456788</v>
      </c>
      <c r="F74" s="31">
        <v>0.08</v>
      </c>
      <c r="G74" s="32">
        <v>41788</v>
      </c>
      <c r="H74" s="33">
        <v>1683</v>
      </c>
      <c r="I74" s="48">
        <v>198.6</v>
      </c>
    </row>
    <row r="75" spans="1:9" ht="13.5" customHeight="1">
      <c r="A75" s="5" t="s">
        <v>57</v>
      </c>
      <c r="B75" s="27">
        <v>2280</v>
      </c>
      <c r="C75" s="28">
        <v>3659</v>
      </c>
      <c r="D75" s="35">
        <f t="shared" si="2"/>
        <v>-1379</v>
      </c>
      <c r="E75" s="36">
        <f t="shared" si="3"/>
        <v>-37.687892866903525</v>
      </c>
      <c r="F75" s="31">
        <v>0.05</v>
      </c>
      <c r="G75" s="32">
        <v>45600</v>
      </c>
      <c r="H75" s="33">
        <v>1404</v>
      </c>
      <c r="I75" s="49">
        <v>162.4</v>
      </c>
    </row>
    <row r="76" spans="1:9" ht="13.5" customHeight="1">
      <c r="A76" s="5" t="s">
        <v>58</v>
      </c>
      <c r="B76" s="27">
        <v>162</v>
      </c>
      <c r="C76" s="28">
        <v>214</v>
      </c>
      <c r="D76" s="35">
        <f t="shared" si="2"/>
        <v>-52</v>
      </c>
      <c r="E76" s="36">
        <f t="shared" si="3"/>
        <v>-24.299065420560748</v>
      </c>
      <c r="F76" s="31">
        <v>0.02</v>
      </c>
      <c r="G76" s="32">
        <v>8100</v>
      </c>
      <c r="H76" s="33">
        <v>325</v>
      </c>
      <c r="I76" s="50">
        <v>49.8</v>
      </c>
    </row>
    <row r="77" spans="1:9" ht="13.5" customHeight="1">
      <c r="A77" s="5" t="s">
        <v>59</v>
      </c>
      <c r="B77" s="27">
        <v>404</v>
      </c>
      <c r="C77" s="28">
        <v>523</v>
      </c>
      <c r="D77" s="35">
        <f t="shared" si="2"/>
        <v>-119</v>
      </c>
      <c r="E77" s="36">
        <f t="shared" si="3"/>
        <v>-22.753346080305928</v>
      </c>
      <c r="F77" s="31">
        <v>0.05</v>
      </c>
      <c r="G77" s="32">
        <v>8080</v>
      </c>
      <c r="H77" s="33">
        <v>1192</v>
      </c>
      <c r="I77" s="48">
        <v>33.9</v>
      </c>
    </row>
    <row r="78" spans="1:9" ht="9" customHeight="1">
      <c r="A78" s="6" t="s">
        <v>0</v>
      </c>
      <c r="B78" s="27"/>
      <c r="C78" s="28"/>
      <c r="D78" s="35">
        <f t="shared" si="2"/>
        <v>0</v>
      </c>
      <c r="E78" s="36"/>
      <c r="F78" s="31"/>
      <c r="G78" s="32"/>
      <c r="H78" s="33"/>
      <c r="I78" s="48"/>
    </row>
    <row r="79" spans="1:9" ht="13.5" customHeight="1">
      <c r="A79" s="5" t="s">
        <v>60</v>
      </c>
      <c r="B79" s="27">
        <v>270</v>
      </c>
      <c r="C79" s="28">
        <v>470</v>
      </c>
      <c r="D79" s="35">
        <f t="shared" si="2"/>
        <v>-200</v>
      </c>
      <c r="E79" s="36">
        <f t="shared" si="3"/>
        <v>-42.553191489361701</v>
      </c>
      <c r="F79" s="31">
        <v>0.03</v>
      </c>
      <c r="G79" s="32">
        <v>9000</v>
      </c>
      <c r="H79" s="33">
        <v>650</v>
      </c>
      <c r="I79" s="48">
        <v>41.5</v>
      </c>
    </row>
    <row r="80" spans="1:9" ht="13.5" customHeight="1">
      <c r="A80" s="5" t="s">
        <v>61</v>
      </c>
      <c r="B80" s="27">
        <v>690</v>
      </c>
      <c r="C80" s="28">
        <v>501</v>
      </c>
      <c r="D80" s="35">
        <f t="shared" si="2"/>
        <v>189</v>
      </c>
      <c r="E80" s="36">
        <f t="shared" si="3"/>
        <v>37.724550898203589</v>
      </c>
      <c r="F80" s="31">
        <v>0.04</v>
      </c>
      <c r="G80" s="32">
        <v>17250</v>
      </c>
      <c r="H80" s="33">
        <v>829</v>
      </c>
      <c r="I80" s="48">
        <v>83.2</v>
      </c>
    </row>
    <row r="81" spans="1:9" ht="13.5" customHeight="1">
      <c r="A81" s="5" t="s">
        <v>62</v>
      </c>
      <c r="B81" s="27">
        <v>634</v>
      </c>
      <c r="C81" s="28">
        <v>300</v>
      </c>
      <c r="D81" s="35">
        <f t="shared" si="2"/>
        <v>334</v>
      </c>
      <c r="E81" s="36">
        <f t="shared" si="3"/>
        <v>111.33333333333333</v>
      </c>
      <c r="F81" s="31">
        <v>0.03</v>
      </c>
      <c r="G81" s="32">
        <v>21133</v>
      </c>
      <c r="H81" s="33">
        <v>529</v>
      </c>
      <c r="I81" s="48">
        <v>119.8</v>
      </c>
    </row>
    <row r="82" spans="1:9" ht="13.5" customHeight="1">
      <c r="A82" s="5" t="s">
        <v>63</v>
      </c>
      <c r="B82" s="27">
        <v>634</v>
      </c>
      <c r="C82" s="28">
        <v>700</v>
      </c>
      <c r="D82" s="35">
        <f t="shared" si="2"/>
        <v>-66</v>
      </c>
      <c r="E82" s="36">
        <f t="shared" si="3"/>
        <v>-9.4285714285714288</v>
      </c>
      <c r="F82" s="31">
        <v>0.04</v>
      </c>
      <c r="G82" s="32">
        <v>15850</v>
      </c>
      <c r="H82" s="33">
        <v>919</v>
      </c>
      <c r="I82" s="48">
        <v>69</v>
      </c>
    </row>
    <row r="83" spans="1:9" ht="13.5" customHeight="1">
      <c r="A83" s="5" t="s">
        <v>64</v>
      </c>
      <c r="B83" s="27">
        <v>677</v>
      </c>
      <c r="C83" s="28">
        <v>498</v>
      </c>
      <c r="D83" s="35">
        <f t="shared" si="2"/>
        <v>179</v>
      </c>
      <c r="E83" s="36">
        <f t="shared" si="3"/>
        <v>35.943775100401602</v>
      </c>
      <c r="F83" s="31">
        <v>0.04</v>
      </c>
      <c r="G83" s="32">
        <v>16925</v>
      </c>
      <c r="H83" s="33">
        <v>992</v>
      </c>
      <c r="I83" s="48">
        <v>68.2</v>
      </c>
    </row>
    <row r="84" spans="1:9" ht="9" customHeight="1">
      <c r="A84" s="6" t="s">
        <v>0</v>
      </c>
      <c r="B84" s="27"/>
      <c r="C84" s="28"/>
      <c r="D84" s="35">
        <f t="shared" si="2"/>
        <v>0</v>
      </c>
      <c r="E84" s="36"/>
      <c r="F84" s="31"/>
      <c r="G84" s="32"/>
      <c r="H84" s="33"/>
      <c r="I84" s="48"/>
    </row>
    <row r="85" spans="1:9" ht="13.5" customHeight="1">
      <c r="A85" s="5" t="s">
        <v>65</v>
      </c>
      <c r="B85" s="27">
        <v>609</v>
      </c>
      <c r="C85" s="28">
        <v>716</v>
      </c>
      <c r="D85" s="35">
        <f t="shared" si="2"/>
        <v>-107</v>
      </c>
      <c r="E85" s="36">
        <f t="shared" si="3"/>
        <v>-14.94413407821229</v>
      </c>
      <c r="F85" s="31">
        <v>0.02</v>
      </c>
      <c r="G85" s="32">
        <v>30450</v>
      </c>
      <c r="H85" s="33">
        <v>620</v>
      </c>
      <c r="I85" s="48">
        <v>98.2</v>
      </c>
    </row>
    <row r="86" spans="1:9" ht="13.5" customHeight="1">
      <c r="A86" s="5" t="s">
        <v>66</v>
      </c>
      <c r="B86" s="27">
        <v>1139</v>
      </c>
      <c r="C86" s="28">
        <v>1227</v>
      </c>
      <c r="D86" s="35">
        <f t="shared" si="2"/>
        <v>-88</v>
      </c>
      <c r="E86" s="36">
        <f t="shared" si="3"/>
        <v>-7.1719641401792984</v>
      </c>
      <c r="F86" s="31">
        <v>0.04</v>
      </c>
      <c r="G86" s="32">
        <v>28475</v>
      </c>
      <c r="H86" s="33">
        <v>440</v>
      </c>
      <c r="I86" s="48">
        <v>258.89999999999998</v>
      </c>
    </row>
    <row r="87" spans="1:9" ht="13.5" customHeight="1">
      <c r="A87" s="5" t="s">
        <v>67</v>
      </c>
      <c r="B87" s="27">
        <v>485</v>
      </c>
      <c r="C87" s="28">
        <v>652</v>
      </c>
      <c r="D87" s="35">
        <f t="shared" si="2"/>
        <v>-167</v>
      </c>
      <c r="E87" s="36">
        <f t="shared" si="3"/>
        <v>-25.613496932515339</v>
      </c>
      <c r="F87" s="31">
        <v>0.04</v>
      </c>
      <c r="G87" s="32">
        <v>12125</v>
      </c>
      <c r="H87" s="33">
        <v>1384</v>
      </c>
      <c r="I87" s="48">
        <v>35</v>
      </c>
    </row>
    <row r="88" spans="1:9" ht="13.5" customHeight="1">
      <c r="A88" s="5" t="s">
        <v>68</v>
      </c>
      <c r="B88" s="27">
        <v>2847</v>
      </c>
      <c r="C88" s="28">
        <v>2315</v>
      </c>
      <c r="D88" s="35">
        <f t="shared" si="2"/>
        <v>532</v>
      </c>
      <c r="E88" s="36">
        <f t="shared" si="3"/>
        <v>22.980561555075592</v>
      </c>
      <c r="F88" s="31">
        <v>0.03</v>
      </c>
      <c r="G88" s="32">
        <v>94900</v>
      </c>
      <c r="H88" s="33">
        <v>187</v>
      </c>
      <c r="I88" s="48">
        <v>1522.5</v>
      </c>
    </row>
    <row r="89" spans="1:9" ht="13.5" customHeight="1">
      <c r="A89" s="5" t="s">
        <v>69</v>
      </c>
      <c r="B89" s="27">
        <v>2961</v>
      </c>
      <c r="C89" s="28">
        <v>3635</v>
      </c>
      <c r="D89" s="35">
        <f t="shared" si="2"/>
        <v>-674</v>
      </c>
      <c r="E89" s="36">
        <f t="shared" si="3"/>
        <v>-18.541953232462173</v>
      </c>
      <c r="F89" s="31">
        <v>0.21</v>
      </c>
      <c r="G89" s="32">
        <v>14100</v>
      </c>
      <c r="H89" s="33">
        <v>4122</v>
      </c>
      <c r="I89" s="48">
        <v>71.8</v>
      </c>
    </row>
    <row r="90" spans="1:9" ht="9" customHeight="1">
      <c r="A90" s="6" t="s">
        <v>0</v>
      </c>
      <c r="B90" s="27"/>
      <c r="C90" s="28"/>
      <c r="D90" s="35">
        <f t="shared" si="2"/>
        <v>0</v>
      </c>
      <c r="E90" s="36"/>
      <c r="F90" s="31"/>
      <c r="G90" s="32"/>
      <c r="H90" s="33"/>
      <c r="I90" s="48"/>
    </row>
    <row r="91" spans="1:9" ht="13.5" customHeight="1">
      <c r="A91" s="5" t="s">
        <v>70</v>
      </c>
      <c r="B91" s="27">
        <v>305</v>
      </c>
      <c r="C91" s="28">
        <v>469</v>
      </c>
      <c r="D91" s="35">
        <f t="shared" si="2"/>
        <v>-164</v>
      </c>
      <c r="E91" s="36">
        <f t="shared" si="3"/>
        <v>-34.968017057569298</v>
      </c>
      <c r="F91" s="31">
        <v>0.05</v>
      </c>
      <c r="G91" s="32">
        <v>6100</v>
      </c>
      <c r="H91" s="33">
        <v>1037</v>
      </c>
      <c r="I91" s="48">
        <v>29.4</v>
      </c>
    </row>
    <row r="92" spans="1:9" ht="13.5" customHeight="1">
      <c r="A92" s="5" t="s">
        <v>71</v>
      </c>
      <c r="B92" s="27">
        <v>1608</v>
      </c>
      <c r="C92" s="28">
        <v>856</v>
      </c>
      <c r="D92" s="35">
        <f t="shared" si="2"/>
        <v>752</v>
      </c>
      <c r="E92" s="36">
        <f t="shared" si="3"/>
        <v>87.850467289719631</v>
      </c>
      <c r="F92" s="31">
        <v>0.02</v>
      </c>
      <c r="G92" s="32">
        <v>80400</v>
      </c>
      <c r="H92" s="33">
        <v>391</v>
      </c>
      <c r="I92" s="48">
        <v>411.3</v>
      </c>
    </row>
    <row r="93" spans="1:9" ht="13.5" customHeight="1">
      <c r="A93" s="5" t="s">
        <v>72</v>
      </c>
      <c r="B93" s="27">
        <v>208</v>
      </c>
      <c r="C93" s="28">
        <v>247</v>
      </c>
      <c r="D93" s="35">
        <f t="shared" si="2"/>
        <v>-39</v>
      </c>
      <c r="E93" s="36">
        <f t="shared" si="3"/>
        <v>-15.789473684210526</v>
      </c>
      <c r="F93" s="31">
        <v>0.03</v>
      </c>
      <c r="G93" s="32">
        <v>6933</v>
      </c>
      <c r="H93" s="33">
        <v>473</v>
      </c>
      <c r="I93" s="48">
        <v>44</v>
      </c>
    </row>
    <row r="94" spans="1:9" ht="13.5" customHeight="1">
      <c r="A94" s="8" t="s">
        <v>151</v>
      </c>
      <c r="B94" s="27">
        <v>1040</v>
      </c>
      <c r="C94" s="28">
        <v>1617</v>
      </c>
      <c r="D94" s="35">
        <f t="shared" si="2"/>
        <v>-577</v>
      </c>
      <c r="E94" s="36">
        <f t="shared" si="3"/>
        <v>-35.683364254792828</v>
      </c>
      <c r="F94" s="31">
        <v>0.02</v>
      </c>
      <c r="G94" s="32">
        <v>52000</v>
      </c>
      <c r="H94" s="33">
        <v>579</v>
      </c>
      <c r="I94" s="48">
        <v>179.6</v>
      </c>
    </row>
    <row r="95" spans="1:9" ht="13.5" customHeight="1">
      <c r="A95" s="5" t="s">
        <v>73</v>
      </c>
      <c r="B95" s="27">
        <v>824</v>
      </c>
      <c r="C95" s="28">
        <v>933</v>
      </c>
      <c r="D95" s="35">
        <f t="shared" si="2"/>
        <v>-109</v>
      </c>
      <c r="E95" s="36">
        <f t="shared" si="3"/>
        <v>-11.682743837084674</v>
      </c>
      <c r="F95" s="31">
        <v>0.05</v>
      </c>
      <c r="G95" s="32">
        <v>16480</v>
      </c>
      <c r="H95" s="33">
        <v>876</v>
      </c>
      <c r="I95" s="48">
        <v>94.1</v>
      </c>
    </row>
    <row r="96" spans="1:9" ht="9" customHeight="1">
      <c r="A96" s="6" t="s">
        <v>0</v>
      </c>
      <c r="B96" s="27"/>
      <c r="C96" s="28"/>
      <c r="D96" s="35">
        <f t="shared" si="2"/>
        <v>0</v>
      </c>
      <c r="E96" s="36"/>
      <c r="F96" s="31"/>
      <c r="G96" s="32"/>
      <c r="H96" s="33"/>
      <c r="I96" s="48"/>
    </row>
    <row r="97" spans="1:9" ht="13.5" customHeight="1">
      <c r="A97" s="5" t="s">
        <v>74</v>
      </c>
      <c r="B97" s="27">
        <v>462</v>
      </c>
      <c r="C97" s="28">
        <v>557</v>
      </c>
      <c r="D97" s="35">
        <f t="shared" si="2"/>
        <v>-95</v>
      </c>
      <c r="E97" s="36">
        <f t="shared" si="3"/>
        <v>-17.055655296229801</v>
      </c>
      <c r="F97" s="31">
        <v>0.04</v>
      </c>
      <c r="G97" s="32">
        <v>11550</v>
      </c>
      <c r="H97" s="33">
        <v>992</v>
      </c>
      <c r="I97" s="48">
        <v>46.6</v>
      </c>
    </row>
    <row r="98" spans="1:9" ht="13.5" customHeight="1">
      <c r="A98" s="5" t="s">
        <v>75</v>
      </c>
      <c r="B98" s="27">
        <v>3885</v>
      </c>
      <c r="C98" s="28">
        <v>3801</v>
      </c>
      <c r="D98" s="35">
        <f t="shared" si="2"/>
        <v>84</v>
      </c>
      <c r="E98" s="36">
        <f t="shared" si="3"/>
        <v>2.2099447513812152</v>
      </c>
      <c r="F98" s="31">
        <v>0.14000000000000001</v>
      </c>
      <c r="G98" s="32">
        <v>27750</v>
      </c>
      <c r="H98" s="33">
        <v>3076</v>
      </c>
      <c r="I98" s="48">
        <v>126.3</v>
      </c>
    </row>
    <row r="99" spans="1:9" ht="13.5" customHeight="1">
      <c r="A99" s="5" t="s">
        <v>76</v>
      </c>
      <c r="B99" s="27">
        <v>1026</v>
      </c>
      <c r="C99" s="28">
        <v>1072</v>
      </c>
      <c r="D99" s="35">
        <f t="shared" si="2"/>
        <v>-46</v>
      </c>
      <c r="E99" s="36">
        <f t="shared" si="3"/>
        <v>-4.2910447761194028</v>
      </c>
      <c r="F99" s="31">
        <v>0.02</v>
      </c>
      <c r="G99" s="32">
        <v>51300</v>
      </c>
      <c r="H99" s="38" t="s">
        <v>167</v>
      </c>
      <c r="I99" s="51" t="s">
        <v>167</v>
      </c>
    </row>
    <row r="100" spans="1:9" ht="13.5" customHeight="1">
      <c r="A100" s="5" t="s">
        <v>77</v>
      </c>
      <c r="B100" s="27">
        <v>1166</v>
      </c>
      <c r="C100" s="28">
        <v>1615</v>
      </c>
      <c r="D100" s="35">
        <f t="shared" si="2"/>
        <v>-449</v>
      </c>
      <c r="E100" s="36">
        <f t="shared" si="3"/>
        <v>-27.801857585139317</v>
      </c>
      <c r="F100" s="31">
        <v>0.09</v>
      </c>
      <c r="G100" s="32">
        <v>12956</v>
      </c>
      <c r="H100" s="33">
        <v>2944</v>
      </c>
      <c r="I100" s="48">
        <v>39.6</v>
      </c>
    </row>
    <row r="101" spans="1:9" ht="13.5" customHeight="1">
      <c r="A101" s="5" t="s">
        <v>78</v>
      </c>
      <c r="B101" s="27">
        <v>539</v>
      </c>
      <c r="C101" s="28">
        <v>594</v>
      </c>
      <c r="D101" s="35">
        <f t="shared" si="2"/>
        <v>-55</v>
      </c>
      <c r="E101" s="36">
        <f t="shared" si="3"/>
        <v>-9.2592592592592595</v>
      </c>
      <c r="F101" s="31">
        <v>0.03</v>
      </c>
      <c r="G101" s="32">
        <v>17967</v>
      </c>
      <c r="H101" s="33">
        <v>1203</v>
      </c>
      <c r="I101" s="48">
        <v>44.8</v>
      </c>
    </row>
    <row r="102" spans="1:9" ht="9" customHeight="1">
      <c r="A102" s="6" t="s">
        <v>0</v>
      </c>
      <c r="B102" s="27"/>
      <c r="C102" s="28"/>
      <c r="D102" s="35">
        <f t="shared" si="2"/>
        <v>0</v>
      </c>
      <c r="E102" s="36"/>
      <c r="F102" s="31"/>
      <c r="G102" s="32"/>
      <c r="H102" s="33"/>
      <c r="I102" s="48"/>
    </row>
    <row r="103" spans="1:9" ht="13.5" customHeight="1">
      <c r="A103" s="5" t="s">
        <v>79</v>
      </c>
      <c r="B103" s="27">
        <v>1330</v>
      </c>
      <c r="C103" s="28">
        <v>1378</v>
      </c>
      <c r="D103" s="35">
        <f t="shared" si="2"/>
        <v>-48</v>
      </c>
      <c r="E103" s="36">
        <f t="shared" si="3"/>
        <v>-3.483309143686502</v>
      </c>
      <c r="F103" s="31">
        <v>0.09</v>
      </c>
      <c r="G103" s="32">
        <v>14778</v>
      </c>
      <c r="H103" s="33">
        <v>2106</v>
      </c>
      <c r="I103" s="48">
        <v>63.2</v>
      </c>
    </row>
    <row r="104" spans="1:9" ht="13.5" customHeight="1">
      <c r="A104" s="5" t="s">
        <v>80</v>
      </c>
      <c r="B104" s="27">
        <v>630</v>
      </c>
      <c r="C104" s="28">
        <v>767</v>
      </c>
      <c r="D104" s="35">
        <f t="shared" si="2"/>
        <v>-137</v>
      </c>
      <c r="E104" s="36">
        <f t="shared" si="3"/>
        <v>-17.861799217731424</v>
      </c>
      <c r="F104" s="31">
        <v>0.04</v>
      </c>
      <c r="G104" s="32">
        <v>15750</v>
      </c>
      <c r="H104" s="33">
        <v>1413</v>
      </c>
      <c r="I104" s="48">
        <v>44.6</v>
      </c>
    </row>
    <row r="105" spans="1:9" ht="13.5" customHeight="1">
      <c r="A105" s="5" t="s">
        <v>81</v>
      </c>
      <c r="B105" s="27">
        <v>2238</v>
      </c>
      <c r="C105" s="28">
        <v>1184</v>
      </c>
      <c r="D105" s="35">
        <f t="shared" si="2"/>
        <v>1054</v>
      </c>
      <c r="E105" s="36">
        <f t="shared" si="3"/>
        <v>89.020270270270274</v>
      </c>
      <c r="F105" s="31">
        <v>0.04</v>
      </c>
      <c r="G105" s="32">
        <v>55950</v>
      </c>
      <c r="H105" s="33">
        <v>990</v>
      </c>
      <c r="I105" s="48">
        <v>226.1</v>
      </c>
    </row>
    <row r="106" spans="1:9" ht="13.5" customHeight="1">
      <c r="A106" s="5" t="s">
        <v>82</v>
      </c>
      <c r="B106" s="27">
        <v>5493</v>
      </c>
      <c r="C106" s="28">
        <v>2549</v>
      </c>
      <c r="D106" s="35">
        <f t="shared" si="2"/>
        <v>2944</v>
      </c>
      <c r="E106" s="36">
        <f t="shared" si="3"/>
        <v>115.49627304825422</v>
      </c>
      <c r="F106" s="31">
        <v>0.06</v>
      </c>
      <c r="G106" s="32">
        <v>91550</v>
      </c>
      <c r="H106" s="33">
        <v>614</v>
      </c>
      <c r="I106" s="48">
        <v>894.6</v>
      </c>
    </row>
    <row r="107" spans="1:9" ht="13.5" customHeight="1">
      <c r="A107" s="5" t="s">
        <v>83</v>
      </c>
      <c r="B107" s="27">
        <v>316</v>
      </c>
      <c r="C107" s="28">
        <v>731</v>
      </c>
      <c r="D107" s="35">
        <f t="shared" si="2"/>
        <v>-415</v>
      </c>
      <c r="E107" s="36">
        <f t="shared" si="3"/>
        <v>-56.771545827633375</v>
      </c>
      <c r="F107" s="31">
        <v>0.01</v>
      </c>
      <c r="G107" s="32">
        <v>31600</v>
      </c>
      <c r="H107" s="33">
        <v>290</v>
      </c>
      <c r="I107" s="48">
        <v>109</v>
      </c>
    </row>
    <row r="108" spans="1:9" ht="9" customHeight="1">
      <c r="A108" s="6" t="s">
        <v>0</v>
      </c>
      <c r="B108" s="27"/>
      <c r="C108" s="28"/>
      <c r="D108" s="35">
        <f t="shared" si="2"/>
        <v>0</v>
      </c>
      <c r="E108" s="36"/>
      <c r="F108" s="31"/>
      <c r="G108" s="32"/>
      <c r="H108" s="33"/>
      <c r="I108" s="48"/>
    </row>
    <row r="109" spans="1:9" ht="13.5" customHeight="1">
      <c r="A109" s="5" t="s">
        <v>84</v>
      </c>
      <c r="B109" s="27">
        <v>1519</v>
      </c>
      <c r="C109" s="28">
        <v>1596</v>
      </c>
      <c r="D109" s="35">
        <f t="shared" si="2"/>
        <v>-77</v>
      </c>
      <c r="E109" s="36">
        <f t="shared" si="3"/>
        <v>-4.8245614035087714</v>
      </c>
      <c r="F109" s="31">
        <v>0.06</v>
      </c>
      <c r="G109" s="32">
        <v>25317</v>
      </c>
      <c r="H109" s="33">
        <v>1011</v>
      </c>
      <c r="I109" s="48">
        <v>150.19999999999999</v>
      </c>
    </row>
    <row r="110" spans="1:9" ht="13.5" customHeight="1">
      <c r="A110" s="5" t="s">
        <v>85</v>
      </c>
      <c r="B110" s="27">
        <v>1022</v>
      </c>
      <c r="C110" s="28">
        <v>1040</v>
      </c>
      <c r="D110" s="35">
        <f t="shared" si="2"/>
        <v>-18</v>
      </c>
      <c r="E110" s="36">
        <f t="shared" si="3"/>
        <v>-1.7307692307692308</v>
      </c>
      <c r="F110" s="31">
        <v>0.04</v>
      </c>
      <c r="G110" s="32">
        <v>25550</v>
      </c>
      <c r="H110" s="33">
        <v>907</v>
      </c>
      <c r="I110" s="48">
        <v>112.7</v>
      </c>
    </row>
    <row r="111" spans="1:9" ht="13.5" customHeight="1">
      <c r="A111" s="5" t="s">
        <v>86</v>
      </c>
      <c r="B111" s="27">
        <v>4541</v>
      </c>
      <c r="C111" s="28">
        <v>3173</v>
      </c>
      <c r="D111" s="35">
        <f t="shared" si="2"/>
        <v>1368</v>
      </c>
      <c r="E111" s="36">
        <f t="shared" si="3"/>
        <v>43.113772455089823</v>
      </c>
      <c r="F111" s="31">
        <v>0.03</v>
      </c>
      <c r="G111" s="32">
        <v>151367</v>
      </c>
      <c r="H111" s="33">
        <v>516</v>
      </c>
      <c r="I111" s="48">
        <v>880</v>
      </c>
    </row>
    <row r="112" spans="1:9" ht="13.5" customHeight="1">
      <c r="A112" s="5" t="s">
        <v>87</v>
      </c>
      <c r="B112" s="27">
        <v>611</v>
      </c>
      <c r="C112" s="28">
        <v>831</v>
      </c>
      <c r="D112" s="35">
        <f t="shared" si="2"/>
        <v>-220</v>
      </c>
      <c r="E112" s="36">
        <f t="shared" si="3"/>
        <v>-26.474127557160049</v>
      </c>
      <c r="F112" s="31">
        <v>0.05</v>
      </c>
      <c r="G112" s="32">
        <v>12220</v>
      </c>
      <c r="H112" s="33">
        <v>1440</v>
      </c>
      <c r="I112" s="48">
        <v>42.4</v>
      </c>
    </row>
    <row r="113" spans="1:9" ht="13.5" customHeight="1">
      <c r="A113" s="5" t="s">
        <v>88</v>
      </c>
      <c r="B113" s="27">
        <v>754</v>
      </c>
      <c r="C113" s="28">
        <v>913</v>
      </c>
      <c r="D113" s="35">
        <f t="shared" si="2"/>
        <v>-159</v>
      </c>
      <c r="E113" s="36">
        <f t="shared" si="3"/>
        <v>-17.415115005476451</v>
      </c>
      <c r="F113" s="31">
        <v>0.06</v>
      </c>
      <c r="G113" s="32">
        <v>12567</v>
      </c>
      <c r="H113" s="33">
        <v>1402</v>
      </c>
      <c r="I113" s="48">
        <v>53.8</v>
      </c>
    </row>
    <row r="114" spans="1:9" ht="9" customHeight="1">
      <c r="A114" s="6" t="s">
        <v>0</v>
      </c>
      <c r="B114" s="27"/>
      <c r="C114" s="28"/>
      <c r="D114" s="35">
        <f t="shared" si="2"/>
        <v>0</v>
      </c>
      <c r="E114" s="36"/>
      <c r="F114" s="31"/>
      <c r="G114" s="32"/>
      <c r="H114" s="33"/>
      <c r="I114" s="48"/>
    </row>
    <row r="115" spans="1:9" ht="13.5" customHeight="1">
      <c r="A115" s="5" t="s">
        <v>89</v>
      </c>
      <c r="B115" s="27">
        <v>2832</v>
      </c>
      <c r="C115" s="28">
        <v>2911</v>
      </c>
      <c r="D115" s="35">
        <f t="shared" si="2"/>
        <v>-79</v>
      </c>
      <c r="E115" s="36">
        <f t="shared" si="3"/>
        <v>-2.713844039848849</v>
      </c>
      <c r="F115" s="31">
        <v>0.08</v>
      </c>
      <c r="G115" s="32">
        <v>35400</v>
      </c>
      <c r="H115" s="33">
        <v>1826</v>
      </c>
      <c r="I115" s="48">
        <v>155.1</v>
      </c>
    </row>
    <row r="116" spans="1:9" ht="13.5" customHeight="1">
      <c r="A116" s="5" t="s">
        <v>90</v>
      </c>
      <c r="B116" s="27">
        <v>1161</v>
      </c>
      <c r="C116" s="28">
        <v>1680</v>
      </c>
      <c r="D116" s="35">
        <f t="shared" si="2"/>
        <v>-519</v>
      </c>
      <c r="E116" s="36">
        <f t="shared" si="3"/>
        <v>-30.892857142857146</v>
      </c>
      <c r="F116" s="31">
        <v>0.11</v>
      </c>
      <c r="G116" s="32">
        <v>10555</v>
      </c>
      <c r="H116" s="33">
        <v>1833</v>
      </c>
      <c r="I116" s="51">
        <v>63.3</v>
      </c>
    </row>
    <row r="117" spans="1:9" ht="13.5" customHeight="1">
      <c r="A117" s="5" t="s">
        <v>91</v>
      </c>
      <c r="B117" s="27">
        <v>682</v>
      </c>
      <c r="C117" s="28">
        <v>837</v>
      </c>
      <c r="D117" s="35">
        <f t="shared" si="2"/>
        <v>-155</v>
      </c>
      <c r="E117" s="36">
        <f t="shared" si="3"/>
        <v>-18.518518518518519</v>
      </c>
      <c r="F117" s="31">
        <v>0.02</v>
      </c>
      <c r="G117" s="32">
        <v>34100</v>
      </c>
      <c r="H117" s="33">
        <v>566</v>
      </c>
      <c r="I117" s="48">
        <v>120.5</v>
      </c>
    </row>
    <row r="118" spans="1:9" ht="13.5" customHeight="1">
      <c r="A118" s="5" t="s">
        <v>92</v>
      </c>
      <c r="B118" s="27">
        <v>1611</v>
      </c>
      <c r="C118" s="28">
        <v>1984</v>
      </c>
      <c r="D118" s="35">
        <f t="shared" si="2"/>
        <v>-373</v>
      </c>
      <c r="E118" s="36">
        <f t="shared" si="3"/>
        <v>-18.800403225806452</v>
      </c>
      <c r="F118" s="31">
        <v>0.13</v>
      </c>
      <c r="G118" s="32">
        <v>12392</v>
      </c>
      <c r="H118" s="33">
        <v>3092</v>
      </c>
      <c r="I118" s="48">
        <v>52.1</v>
      </c>
    </row>
    <row r="119" spans="1:9" ht="13.5" customHeight="1">
      <c r="A119" s="5" t="s">
        <v>93</v>
      </c>
      <c r="B119" s="27">
        <v>443</v>
      </c>
      <c r="C119" s="28">
        <v>564</v>
      </c>
      <c r="D119" s="35">
        <f t="shared" si="2"/>
        <v>-121</v>
      </c>
      <c r="E119" s="36">
        <f t="shared" si="3"/>
        <v>-21.453900709219859</v>
      </c>
      <c r="F119" s="31">
        <v>0.02</v>
      </c>
      <c r="G119" s="32">
        <v>22150</v>
      </c>
      <c r="H119" s="33">
        <v>617</v>
      </c>
      <c r="I119" s="48">
        <v>71.8</v>
      </c>
    </row>
    <row r="120" spans="1:9" ht="9" customHeight="1">
      <c r="A120" s="6" t="s">
        <v>0</v>
      </c>
      <c r="B120" s="27"/>
      <c r="C120" s="28"/>
      <c r="D120" s="35">
        <f t="shared" si="2"/>
        <v>0</v>
      </c>
      <c r="E120" s="36"/>
      <c r="F120" s="31"/>
      <c r="G120" s="32"/>
      <c r="H120" s="33"/>
      <c r="I120" s="48"/>
    </row>
    <row r="121" spans="1:9" ht="13.5" customHeight="1">
      <c r="A121" s="5" t="s">
        <v>94</v>
      </c>
      <c r="B121" s="27">
        <v>4088</v>
      </c>
      <c r="C121" s="28">
        <v>4100</v>
      </c>
      <c r="D121" s="35">
        <f t="shared" si="2"/>
        <v>-12</v>
      </c>
      <c r="E121" s="36">
        <f t="shared" si="3"/>
        <v>-0.29268292682926828</v>
      </c>
      <c r="F121" s="31">
        <v>0.13</v>
      </c>
      <c r="G121" s="32">
        <v>31446</v>
      </c>
      <c r="H121" s="33">
        <v>3201</v>
      </c>
      <c r="I121" s="48">
        <v>127.7</v>
      </c>
    </row>
    <row r="122" spans="1:9" ht="13.5" customHeight="1">
      <c r="A122" s="5" t="s">
        <v>95</v>
      </c>
      <c r="B122" s="27">
        <v>637</v>
      </c>
      <c r="C122" s="28">
        <v>743</v>
      </c>
      <c r="D122" s="35">
        <f t="shared" si="2"/>
        <v>-106</v>
      </c>
      <c r="E122" s="36">
        <f t="shared" si="3"/>
        <v>-14.266487213997308</v>
      </c>
      <c r="F122" s="31">
        <v>0.03</v>
      </c>
      <c r="G122" s="32">
        <v>21233</v>
      </c>
      <c r="H122" s="33">
        <v>359</v>
      </c>
      <c r="I122" s="48">
        <v>177.4</v>
      </c>
    </row>
    <row r="123" spans="1:9" ht="13.5" customHeight="1">
      <c r="A123" s="5" t="s">
        <v>96</v>
      </c>
      <c r="B123" s="27">
        <v>1530</v>
      </c>
      <c r="C123" s="28">
        <v>1685</v>
      </c>
      <c r="D123" s="35">
        <f t="shared" si="2"/>
        <v>-155</v>
      </c>
      <c r="E123" s="36">
        <f t="shared" si="3"/>
        <v>-9.1988130563798212</v>
      </c>
      <c r="F123" s="31">
        <v>0.04</v>
      </c>
      <c r="G123" s="32">
        <v>38250</v>
      </c>
      <c r="H123" s="33">
        <v>827</v>
      </c>
      <c r="I123" s="48">
        <v>185</v>
      </c>
    </row>
    <row r="124" spans="1:9" ht="13.5" customHeight="1">
      <c r="A124" s="5" t="s">
        <v>97</v>
      </c>
      <c r="B124" s="27">
        <v>4209</v>
      </c>
      <c r="C124" s="28">
        <v>4806</v>
      </c>
      <c r="D124" s="35">
        <f t="shared" si="2"/>
        <v>-597</v>
      </c>
      <c r="E124" s="36">
        <f t="shared" si="3"/>
        <v>-12.421972534332085</v>
      </c>
      <c r="F124" s="31">
        <v>0.22</v>
      </c>
      <c r="G124" s="32">
        <v>19132</v>
      </c>
      <c r="H124" s="33">
        <v>5331</v>
      </c>
      <c r="I124" s="48">
        <v>79</v>
      </c>
    </row>
    <row r="125" spans="1:9" ht="13.5" customHeight="1">
      <c r="A125" s="5" t="s">
        <v>98</v>
      </c>
      <c r="B125" s="27">
        <v>3112</v>
      </c>
      <c r="C125" s="28">
        <v>3173</v>
      </c>
      <c r="D125" s="35">
        <f t="shared" si="2"/>
        <v>-61</v>
      </c>
      <c r="E125" s="36">
        <f t="shared" si="3"/>
        <v>-1.922470847778128</v>
      </c>
      <c r="F125" s="31">
        <v>0.1</v>
      </c>
      <c r="G125" s="32">
        <v>31120</v>
      </c>
      <c r="H125" s="33">
        <v>2596</v>
      </c>
      <c r="I125" s="48">
        <v>119.9</v>
      </c>
    </row>
    <row r="126" spans="1:9" ht="6" customHeight="1">
      <c r="A126" s="6" t="s">
        <v>0</v>
      </c>
      <c r="B126" s="27"/>
      <c r="C126" s="28"/>
      <c r="D126" s="35">
        <f t="shared" si="2"/>
        <v>0</v>
      </c>
      <c r="E126" s="36"/>
      <c r="F126" s="31"/>
      <c r="G126" s="32"/>
      <c r="H126" s="33"/>
      <c r="I126" s="48"/>
    </row>
    <row r="127" spans="1:9" ht="13.5" customHeight="1">
      <c r="A127" s="5" t="s">
        <v>99</v>
      </c>
      <c r="B127" s="27">
        <v>1147</v>
      </c>
      <c r="C127" s="28">
        <v>1427</v>
      </c>
      <c r="D127" s="35">
        <f t="shared" si="2"/>
        <v>-280</v>
      </c>
      <c r="E127" s="36">
        <f t="shared" si="3"/>
        <v>-19.621583742116329</v>
      </c>
      <c r="F127" s="31">
        <v>0.06</v>
      </c>
      <c r="G127" s="32">
        <v>19117</v>
      </c>
      <c r="H127" s="33">
        <v>1241</v>
      </c>
      <c r="I127" s="48">
        <v>92.4</v>
      </c>
    </row>
    <row r="128" spans="1:9" ht="13.5" customHeight="1">
      <c r="A128" s="5" t="s">
        <v>100</v>
      </c>
      <c r="B128" s="27">
        <v>8204</v>
      </c>
      <c r="C128" s="28">
        <v>7635</v>
      </c>
      <c r="D128" s="35">
        <f t="shared" si="2"/>
        <v>569</v>
      </c>
      <c r="E128" s="36">
        <f t="shared" si="3"/>
        <v>7.4525212835625414</v>
      </c>
      <c r="F128" s="31">
        <v>0.13</v>
      </c>
      <c r="G128" s="32">
        <v>63108</v>
      </c>
      <c r="H128" s="33">
        <v>2934</v>
      </c>
      <c r="I128" s="48">
        <v>279.60000000000002</v>
      </c>
    </row>
    <row r="129" spans="1:9" ht="13.5" customHeight="1">
      <c r="A129" s="5" t="s">
        <v>101</v>
      </c>
      <c r="B129" s="27">
        <v>7492</v>
      </c>
      <c r="C129" s="28">
        <v>7070</v>
      </c>
      <c r="D129" s="35">
        <f t="shared" si="2"/>
        <v>422</v>
      </c>
      <c r="E129" s="36">
        <f t="shared" si="3"/>
        <v>5.9688826025459694</v>
      </c>
      <c r="F129" s="31">
        <v>0.27</v>
      </c>
      <c r="G129" s="32">
        <v>27748</v>
      </c>
      <c r="H129" s="33">
        <v>5552</v>
      </c>
      <c r="I129" s="48">
        <v>134.9</v>
      </c>
    </row>
    <row r="130" spans="1:9" ht="13.5" customHeight="1">
      <c r="A130" s="5" t="s">
        <v>102</v>
      </c>
      <c r="B130" s="27">
        <v>1734</v>
      </c>
      <c r="C130" s="28">
        <v>2243</v>
      </c>
      <c r="D130" s="35">
        <f t="shared" si="2"/>
        <v>-509</v>
      </c>
      <c r="E130" s="36">
        <f t="shared" si="3"/>
        <v>-22.692822113241196</v>
      </c>
      <c r="F130" s="31">
        <v>0.13</v>
      </c>
      <c r="G130" s="32">
        <v>13339</v>
      </c>
      <c r="H130" s="33">
        <v>4034</v>
      </c>
      <c r="I130" s="48">
        <v>43</v>
      </c>
    </row>
    <row r="131" spans="1:9" ht="13.5" customHeight="1">
      <c r="A131" s="5" t="s">
        <v>103</v>
      </c>
      <c r="B131" s="27">
        <v>10166</v>
      </c>
      <c r="C131" s="28">
        <v>11562</v>
      </c>
      <c r="D131" s="35">
        <f t="shared" si="2"/>
        <v>-1396</v>
      </c>
      <c r="E131" s="36">
        <f t="shared" si="3"/>
        <v>-12.074035633973361</v>
      </c>
      <c r="F131" s="31">
        <v>0.21</v>
      </c>
      <c r="G131" s="32">
        <v>48410</v>
      </c>
      <c r="H131" s="33">
        <v>2829</v>
      </c>
      <c r="I131" s="48">
        <v>359.3</v>
      </c>
    </row>
    <row r="132" spans="1:9" ht="9" customHeight="1">
      <c r="A132" s="6" t="s">
        <v>0</v>
      </c>
      <c r="B132" s="27"/>
      <c r="C132" s="28"/>
      <c r="D132" s="35">
        <f t="shared" si="2"/>
        <v>0</v>
      </c>
      <c r="E132" s="36"/>
      <c r="F132" s="31"/>
      <c r="G132" s="37"/>
      <c r="H132" s="33"/>
      <c r="I132" s="48"/>
    </row>
    <row r="133" spans="1:9" ht="13.5" customHeight="1">
      <c r="A133" s="5" t="s">
        <v>104</v>
      </c>
      <c r="B133" s="27">
        <v>2956</v>
      </c>
      <c r="C133" s="28">
        <v>3881</v>
      </c>
      <c r="D133" s="35">
        <f t="shared" si="2"/>
        <v>-925</v>
      </c>
      <c r="E133" s="36">
        <f t="shared" si="3"/>
        <v>-23.834063385725329</v>
      </c>
      <c r="F133" s="31">
        <v>0.22</v>
      </c>
      <c r="G133" s="32">
        <v>13436</v>
      </c>
      <c r="H133" s="33">
        <v>6133</v>
      </c>
      <c r="I133" s="48">
        <v>48.2</v>
      </c>
    </row>
    <row r="134" spans="1:9" ht="13.5" customHeight="1">
      <c r="A134" s="5" t="s">
        <v>105</v>
      </c>
      <c r="B134" s="27">
        <v>6107</v>
      </c>
      <c r="C134" s="28">
        <v>5708</v>
      </c>
      <c r="D134" s="35">
        <f t="shared" si="2"/>
        <v>399</v>
      </c>
      <c r="E134" s="36">
        <f t="shared" si="3"/>
        <v>6.9901892081289416</v>
      </c>
      <c r="F134" s="31">
        <v>0.24</v>
      </c>
      <c r="G134" s="32">
        <v>25446</v>
      </c>
      <c r="H134" s="33">
        <v>978</v>
      </c>
      <c r="I134" s="48">
        <v>624.4</v>
      </c>
    </row>
    <row r="135" spans="1:9" ht="13.5" customHeight="1">
      <c r="A135" s="5" t="s">
        <v>106</v>
      </c>
      <c r="B135" s="27">
        <v>5929</v>
      </c>
      <c r="C135" s="28">
        <v>7184</v>
      </c>
      <c r="D135" s="35">
        <f t="shared" si="2"/>
        <v>-1255</v>
      </c>
      <c r="E135" s="36">
        <f t="shared" si="3"/>
        <v>-17.469376391982184</v>
      </c>
      <c r="F135" s="31">
        <v>0.23</v>
      </c>
      <c r="G135" s="32">
        <v>25778</v>
      </c>
      <c r="H135" s="33">
        <v>5162</v>
      </c>
      <c r="I135" s="48">
        <v>114.9</v>
      </c>
    </row>
    <row r="136" spans="1:9" ht="13.5" customHeight="1">
      <c r="A136" s="5" t="s">
        <v>107</v>
      </c>
      <c r="B136" s="27">
        <v>8933</v>
      </c>
      <c r="C136" s="28">
        <v>9503</v>
      </c>
      <c r="D136" s="35">
        <f t="shared" ref="D136:D188" si="4">B136-C136</f>
        <v>-570</v>
      </c>
      <c r="E136" s="36">
        <f t="shared" ref="E136:E188" si="5">D136/C136*100</f>
        <v>-5.9981058613069553</v>
      </c>
      <c r="F136" s="31">
        <v>0.21</v>
      </c>
      <c r="G136" s="32">
        <v>42538</v>
      </c>
      <c r="H136" s="33">
        <v>4023</v>
      </c>
      <c r="I136" s="48">
        <v>222</v>
      </c>
    </row>
    <row r="137" spans="1:9" ht="13.5" customHeight="1">
      <c r="A137" s="5" t="s">
        <v>108</v>
      </c>
      <c r="B137" s="27">
        <v>5149</v>
      </c>
      <c r="C137" s="28">
        <v>6270</v>
      </c>
      <c r="D137" s="35">
        <f t="shared" si="4"/>
        <v>-1121</v>
      </c>
      <c r="E137" s="36">
        <f t="shared" si="5"/>
        <v>-17.878787878787879</v>
      </c>
      <c r="F137" s="31">
        <v>0.21</v>
      </c>
      <c r="G137" s="32">
        <v>24519</v>
      </c>
      <c r="H137" s="33">
        <v>4625</v>
      </c>
      <c r="I137" s="48">
        <v>111.3</v>
      </c>
    </row>
    <row r="138" spans="1:9" ht="9" customHeight="1">
      <c r="A138" s="6" t="s">
        <v>0</v>
      </c>
      <c r="B138" s="27"/>
      <c r="C138" s="28"/>
      <c r="D138" s="35">
        <f t="shared" si="4"/>
        <v>0</v>
      </c>
      <c r="E138" s="36"/>
      <c r="F138" s="31"/>
      <c r="G138" s="32"/>
      <c r="H138" s="33"/>
      <c r="I138" s="48"/>
    </row>
    <row r="139" spans="1:9" ht="13.5" customHeight="1">
      <c r="A139" s="5" t="s">
        <v>109</v>
      </c>
      <c r="B139" s="27">
        <v>3837</v>
      </c>
      <c r="C139" s="28">
        <v>4673</v>
      </c>
      <c r="D139" s="35">
        <f t="shared" si="4"/>
        <v>-836</v>
      </c>
      <c r="E139" s="36">
        <f t="shared" si="5"/>
        <v>-17.890006419858764</v>
      </c>
      <c r="F139" s="31">
        <v>0.22</v>
      </c>
      <c r="G139" s="32">
        <v>17441</v>
      </c>
      <c r="H139" s="33">
        <v>5641</v>
      </c>
      <c r="I139" s="48">
        <v>68</v>
      </c>
    </row>
    <row r="140" spans="1:9" ht="13.5" customHeight="1">
      <c r="A140" s="5" t="s">
        <v>110</v>
      </c>
      <c r="B140" s="27">
        <v>1691</v>
      </c>
      <c r="C140" s="28">
        <v>1685</v>
      </c>
      <c r="D140" s="35">
        <f t="shared" si="4"/>
        <v>6</v>
      </c>
      <c r="E140" s="36">
        <f t="shared" si="5"/>
        <v>0.35608308605341243</v>
      </c>
      <c r="F140" s="31">
        <v>0.12</v>
      </c>
      <c r="G140" s="32">
        <v>14092</v>
      </c>
      <c r="H140" s="33">
        <v>2410</v>
      </c>
      <c r="I140" s="48">
        <v>70.2</v>
      </c>
    </row>
    <row r="141" spans="1:9" ht="13.5" customHeight="1">
      <c r="A141" s="5" t="s">
        <v>111</v>
      </c>
      <c r="B141" s="27">
        <v>4363</v>
      </c>
      <c r="C141" s="28">
        <v>5204</v>
      </c>
      <c r="D141" s="35">
        <f t="shared" si="4"/>
        <v>-841</v>
      </c>
      <c r="E141" s="36">
        <f t="shared" si="5"/>
        <v>-16.160645657186777</v>
      </c>
      <c r="F141" s="31">
        <v>0.17</v>
      </c>
      <c r="G141" s="32">
        <v>25665</v>
      </c>
      <c r="H141" s="33">
        <v>3735</v>
      </c>
      <c r="I141" s="48">
        <v>116.8</v>
      </c>
    </row>
    <row r="142" spans="1:9" ht="13.5" customHeight="1">
      <c r="A142" s="5" t="s">
        <v>112</v>
      </c>
      <c r="B142" s="27">
        <v>5838</v>
      </c>
      <c r="C142" s="28">
        <v>9435</v>
      </c>
      <c r="D142" s="35">
        <f t="shared" si="4"/>
        <v>-3597</v>
      </c>
      <c r="E142" s="36">
        <f t="shared" si="5"/>
        <v>-38.124006359300481</v>
      </c>
      <c r="F142" s="31">
        <v>0.23</v>
      </c>
      <c r="G142" s="32">
        <v>25383</v>
      </c>
      <c r="H142" s="33">
        <v>7738</v>
      </c>
      <c r="I142" s="48">
        <v>75.400000000000006</v>
      </c>
    </row>
    <row r="143" spans="1:9" ht="13.5" customHeight="1">
      <c r="A143" s="5" t="s">
        <v>113</v>
      </c>
      <c r="B143" s="27">
        <v>12160</v>
      </c>
      <c r="C143" s="28">
        <v>14912</v>
      </c>
      <c r="D143" s="35">
        <f t="shared" si="4"/>
        <v>-2752</v>
      </c>
      <c r="E143" s="36">
        <f t="shared" si="5"/>
        <v>-18.454935622317599</v>
      </c>
      <c r="F143" s="31">
        <v>0.33</v>
      </c>
      <c r="G143" s="32">
        <v>36849</v>
      </c>
      <c r="H143" s="33">
        <v>3838</v>
      </c>
      <c r="I143" s="48">
        <v>316.8</v>
      </c>
    </row>
    <row r="144" spans="1:9" ht="9" customHeight="1">
      <c r="A144" s="6" t="s">
        <v>0</v>
      </c>
      <c r="B144" s="27"/>
      <c r="C144" s="28"/>
      <c r="D144" s="35">
        <f t="shared" si="4"/>
        <v>0</v>
      </c>
      <c r="E144" s="36"/>
      <c r="F144" s="31"/>
      <c r="G144" s="32"/>
      <c r="H144" s="33"/>
      <c r="I144" s="48"/>
    </row>
    <row r="145" spans="1:9" ht="13.5" customHeight="1">
      <c r="A145" s="5" t="s">
        <v>152</v>
      </c>
      <c r="B145" s="27">
        <v>993</v>
      </c>
      <c r="C145" s="28">
        <v>816</v>
      </c>
      <c r="D145" s="35">
        <f t="shared" si="4"/>
        <v>177</v>
      </c>
      <c r="E145" s="36">
        <f t="shared" si="5"/>
        <v>21.691176470588236</v>
      </c>
      <c r="F145" s="31">
        <v>0.06</v>
      </c>
      <c r="G145" s="32">
        <v>16550</v>
      </c>
      <c r="H145" s="33">
        <v>232</v>
      </c>
      <c r="I145" s="48">
        <v>428</v>
      </c>
    </row>
    <row r="146" spans="1:9" ht="13.5" customHeight="1">
      <c r="A146" s="5" t="s">
        <v>114</v>
      </c>
      <c r="B146" s="27">
        <v>29463</v>
      </c>
      <c r="C146" s="28">
        <v>30638</v>
      </c>
      <c r="D146" s="35">
        <f t="shared" si="4"/>
        <v>-1175</v>
      </c>
      <c r="E146" s="36">
        <f t="shared" si="5"/>
        <v>-3.8351067302043211</v>
      </c>
      <c r="F146" s="31">
        <v>0.24</v>
      </c>
      <c r="G146" s="32">
        <v>122763</v>
      </c>
      <c r="H146" s="33">
        <v>5651</v>
      </c>
      <c r="I146" s="48">
        <v>521.4</v>
      </c>
    </row>
    <row r="147" spans="1:9" ht="13.5" customHeight="1">
      <c r="A147" s="5" t="s">
        <v>115</v>
      </c>
      <c r="B147" s="27">
        <v>5660</v>
      </c>
      <c r="C147" s="28">
        <v>6272</v>
      </c>
      <c r="D147" s="35">
        <f t="shared" si="4"/>
        <v>-612</v>
      </c>
      <c r="E147" s="36">
        <f t="shared" si="5"/>
        <v>-9.7576530612244898</v>
      </c>
      <c r="F147" s="31">
        <v>0.21</v>
      </c>
      <c r="G147" s="32">
        <v>26952</v>
      </c>
      <c r="H147" s="33">
        <v>5741</v>
      </c>
      <c r="I147" s="48">
        <v>98.6</v>
      </c>
    </row>
    <row r="148" spans="1:9" ht="13.5" customHeight="1">
      <c r="A148" s="5" t="s">
        <v>116</v>
      </c>
      <c r="B148" s="27">
        <v>3764</v>
      </c>
      <c r="C148" s="28">
        <v>4880</v>
      </c>
      <c r="D148" s="35">
        <f t="shared" si="4"/>
        <v>-1116</v>
      </c>
      <c r="E148" s="36">
        <f t="shared" si="5"/>
        <v>-22.868852459016392</v>
      </c>
      <c r="F148" s="31">
        <v>0.25</v>
      </c>
      <c r="G148" s="32">
        <v>15056</v>
      </c>
      <c r="H148" s="33">
        <v>6991</v>
      </c>
      <c r="I148" s="48">
        <v>53.8</v>
      </c>
    </row>
    <row r="149" spans="1:9" ht="13.5" customHeight="1">
      <c r="A149" s="5" t="s">
        <v>117</v>
      </c>
      <c r="B149" s="27">
        <v>14549</v>
      </c>
      <c r="C149" s="28">
        <v>14330</v>
      </c>
      <c r="D149" s="35">
        <f t="shared" si="4"/>
        <v>219</v>
      </c>
      <c r="E149" s="36">
        <f t="shared" si="5"/>
        <v>1.5282623866015352</v>
      </c>
      <c r="F149" s="31">
        <v>0.24</v>
      </c>
      <c r="G149" s="32">
        <v>60621</v>
      </c>
      <c r="H149" s="33">
        <v>4215</v>
      </c>
      <c r="I149" s="48">
        <v>345.2</v>
      </c>
    </row>
    <row r="150" spans="1:9" ht="9" customHeight="1">
      <c r="A150" s="6" t="s">
        <v>0</v>
      </c>
      <c r="B150" s="27"/>
      <c r="C150" s="28"/>
      <c r="D150" s="35">
        <f t="shared" si="4"/>
        <v>0</v>
      </c>
      <c r="E150" s="36"/>
      <c r="F150" s="31"/>
      <c r="G150" s="32"/>
      <c r="H150" s="33"/>
      <c r="I150" s="48"/>
    </row>
    <row r="151" spans="1:9" ht="13.5" customHeight="1">
      <c r="A151" s="5" t="s">
        <v>118</v>
      </c>
      <c r="B151" s="27">
        <v>6203</v>
      </c>
      <c r="C151" s="28">
        <v>6528</v>
      </c>
      <c r="D151" s="35">
        <f t="shared" si="4"/>
        <v>-325</v>
      </c>
      <c r="E151" s="36">
        <f t="shared" si="5"/>
        <v>-4.9785539215686274</v>
      </c>
      <c r="F151" s="31">
        <v>0.1</v>
      </c>
      <c r="G151" s="32">
        <v>62030</v>
      </c>
      <c r="H151" s="33">
        <v>1780</v>
      </c>
      <c r="I151" s="48">
        <v>348.5</v>
      </c>
    </row>
    <row r="152" spans="1:9" ht="13.5" customHeight="1">
      <c r="A152" s="5" t="s">
        <v>119</v>
      </c>
      <c r="B152" s="27">
        <v>7940</v>
      </c>
      <c r="C152" s="28">
        <v>10482</v>
      </c>
      <c r="D152" s="35">
        <f t="shared" si="4"/>
        <v>-2542</v>
      </c>
      <c r="E152" s="36">
        <f t="shared" si="5"/>
        <v>-24.251097118870444</v>
      </c>
      <c r="F152" s="31">
        <v>0.27</v>
      </c>
      <c r="G152" s="32">
        <v>29407</v>
      </c>
      <c r="H152" s="33">
        <v>6118</v>
      </c>
      <c r="I152" s="48">
        <v>129.80000000000001</v>
      </c>
    </row>
    <row r="153" spans="1:9" ht="13.5" customHeight="1">
      <c r="A153" s="5" t="s">
        <v>120</v>
      </c>
      <c r="B153" s="27">
        <v>6436</v>
      </c>
      <c r="C153" s="28">
        <v>9249</v>
      </c>
      <c r="D153" s="35">
        <f t="shared" si="4"/>
        <v>-2813</v>
      </c>
      <c r="E153" s="36">
        <f t="shared" si="5"/>
        <v>-30.414098821494218</v>
      </c>
      <c r="F153" s="31">
        <v>0.25</v>
      </c>
      <c r="G153" s="32">
        <v>25744</v>
      </c>
      <c r="H153" s="33">
        <v>5811</v>
      </c>
      <c r="I153" s="48">
        <v>110.8</v>
      </c>
    </row>
    <row r="154" spans="1:9" ht="13.5" customHeight="1">
      <c r="A154" s="5" t="s">
        <v>121</v>
      </c>
      <c r="B154" s="27">
        <v>4587</v>
      </c>
      <c r="C154" s="28">
        <v>4692</v>
      </c>
      <c r="D154" s="35">
        <f t="shared" si="4"/>
        <v>-105</v>
      </c>
      <c r="E154" s="36">
        <f t="shared" si="5"/>
        <v>-2.2378516624040921</v>
      </c>
      <c r="F154" s="31">
        <v>0.13</v>
      </c>
      <c r="G154" s="32">
        <v>35285</v>
      </c>
      <c r="H154" s="33">
        <v>2428</v>
      </c>
      <c r="I154" s="49">
        <v>188.9</v>
      </c>
    </row>
    <row r="155" spans="1:9" ht="13.5" customHeight="1">
      <c r="A155" s="5" t="s">
        <v>122</v>
      </c>
      <c r="B155" s="27">
        <v>3491</v>
      </c>
      <c r="C155" s="28">
        <v>3473</v>
      </c>
      <c r="D155" s="35">
        <f t="shared" si="4"/>
        <v>18</v>
      </c>
      <c r="E155" s="36">
        <f t="shared" si="5"/>
        <v>0.51828390440541316</v>
      </c>
      <c r="F155" s="31">
        <v>0.23</v>
      </c>
      <c r="G155" s="32">
        <v>15178</v>
      </c>
      <c r="H155" s="33">
        <v>3262</v>
      </c>
      <c r="I155" s="50">
        <v>107</v>
      </c>
    </row>
    <row r="156" spans="1:9" ht="9" customHeight="1">
      <c r="A156" s="6" t="s">
        <v>0</v>
      </c>
      <c r="B156" s="27"/>
      <c r="C156" s="28"/>
      <c r="D156" s="35">
        <f t="shared" si="4"/>
        <v>0</v>
      </c>
      <c r="E156" s="36"/>
      <c r="F156" s="31"/>
      <c r="G156" s="32"/>
      <c r="H156" s="33"/>
      <c r="I156" s="50"/>
    </row>
    <row r="157" spans="1:9" ht="13.5" customHeight="1">
      <c r="A157" s="5" t="s">
        <v>123</v>
      </c>
      <c r="B157" s="27">
        <v>2833</v>
      </c>
      <c r="C157" s="28">
        <v>3867</v>
      </c>
      <c r="D157" s="35">
        <f t="shared" si="4"/>
        <v>-1034</v>
      </c>
      <c r="E157" s="36">
        <f t="shared" si="5"/>
        <v>-26.739074217739851</v>
      </c>
      <c r="F157" s="31">
        <v>0.22</v>
      </c>
      <c r="G157" s="32">
        <v>12877</v>
      </c>
      <c r="H157" s="33">
        <v>4408</v>
      </c>
      <c r="I157" s="48">
        <v>64.3</v>
      </c>
    </row>
    <row r="158" spans="1:9" ht="13.5" customHeight="1">
      <c r="A158" s="5" t="s">
        <v>124</v>
      </c>
      <c r="B158" s="27">
        <v>2076</v>
      </c>
      <c r="C158" s="28">
        <v>3205</v>
      </c>
      <c r="D158" s="35">
        <f t="shared" si="4"/>
        <v>-1129</v>
      </c>
      <c r="E158" s="36">
        <f t="shared" si="5"/>
        <v>-35.226209048361937</v>
      </c>
      <c r="F158" s="31">
        <v>0.22</v>
      </c>
      <c r="G158" s="32">
        <v>9436</v>
      </c>
      <c r="H158" s="33">
        <v>4387</v>
      </c>
      <c r="I158" s="48">
        <v>47.3</v>
      </c>
    </row>
    <row r="159" spans="1:9" ht="13.5" customHeight="1">
      <c r="A159" s="5" t="s">
        <v>125</v>
      </c>
      <c r="B159" s="27">
        <v>1753</v>
      </c>
      <c r="C159" s="28">
        <v>2431</v>
      </c>
      <c r="D159" s="35">
        <f t="shared" si="4"/>
        <v>-678</v>
      </c>
      <c r="E159" s="36">
        <f t="shared" si="5"/>
        <v>-27.889757301522007</v>
      </c>
      <c r="F159" s="31">
        <v>0.13</v>
      </c>
      <c r="G159" s="32">
        <v>13485</v>
      </c>
      <c r="H159" s="33">
        <v>3428</v>
      </c>
      <c r="I159" s="48">
        <v>51.1</v>
      </c>
    </row>
    <row r="160" spans="1:9" ht="13.5" customHeight="1">
      <c r="A160" s="5" t="s">
        <v>126</v>
      </c>
      <c r="B160" s="27">
        <v>2152</v>
      </c>
      <c r="C160" s="28">
        <v>3179</v>
      </c>
      <c r="D160" s="35">
        <f t="shared" si="4"/>
        <v>-1027</v>
      </c>
      <c r="E160" s="36">
        <f t="shared" si="5"/>
        <v>-32.305756527209816</v>
      </c>
      <c r="F160" s="31">
        <v>0.22</v>
      </c>
      <c r="G160" s="32">
        <v>9782</v>
      </c>
      <c r="H160" s="33">
        <v>4398</v>
      </c>
      <c r="I160" s="48">
        <v>48.9</v>
      </c>
    </row>
    <row r="161" spans="1:9" ht="13.5" customHeight="1">
      <c r="A161" s="5" t="s">
        <v>127</v>
      </c>
      <c r="B161" s="27">
        <v>1726</v>
      </c>
      <c r="C161" s="28">
        <v>2163</v>
      </c>
      <c r="D161" s="35">
        <f t="shared" si="4"/>
        <v>-437</v>
      </c>
      <c r="E161" s="36">
        <f t="shared" si="5"/>
        <v>-20.203421174294959</v>
      </c>
      <c r="F161" s="31">
        <v>0.17</v>
      </c>
      <c r="G161" s="32">
        <v>10153</v>
      </c>
      <c r="H161" s="33">
        <v>4066</v>
      </c>
      <c r="I161" s="48">
        <v>42.4</v>
      </c>
    </row>
    <row r="162" spans="1:9" ht="9" customHeight="1">
      <c r="A162" s="6" t="s">
        <v>0</v>
      </c>
      <c r="B162" s="27"/>
      <c r="C162" s="28"/>
      <c r="D162" s="35">
        <f t="shared" si="4"/>
        <v>0</v>
      </c>
      <c r="E162" s="36"/>
      <c r="F162" s="31"/>
      <c r="G162" s="32"/>
      <c r="H162" s="33"/>
      <c r="I162" s="48"/>
    </row>
    <row r="163" spans="1:9" ht="13.5" customHeight="1">
      <c r="A163" s="5" t="s">
        <v>128</v>
      </c>
      <c r="B163" s="27">
        <v>5983</v>
      </c>
      <c r="C163" s="28">
        <v>4642</v>
      </c>
      <c r="D163" s="35">
        <f t="shared" si="4"/>
        <v>1341</v>
      </c>
      <c r="E163" s="36">
        <f t="shared" si="5"/>
        <v>28.888410168031019</v>
      </c>
      <c r="F163" s="31">
        <v>0.2</v>
      </c>
      <c r="G163" s="32">
        <v>29915</v>
      </c>
      <c r="H163" s="33">
        <v>3162</v>
      </c>
      <c r="I163" s="48">
        <v>189.2</v>
      </c>
    </row>
    <row r="164" spans="1:9" ht="13.5" customHeight="1">
      <c r="A164" s="5" t="s">
        <v>129</v>
      </c>
      <c r="B164" s="27">
        <v>2350</v>
      </c>
      <c r="C164" s="28">
        <v>3315</v>
      </c>
      <c r="D164" s="35">
        <f t="shared" si="4"/>
        <v>-965</v>
      </c>
      <c r="E164" s="36">
        <f t="shared" si="5"/>
        <v>-29.110105580693819</v>
      </c>
      <c r="F164" s="31">
        <v>0.25</v>
      </c>
      <c r="G164" s="32">
        <v>9400</v>
      </c>
      <c r="H164" s="33">
        <v>5468</v>
      </c>
      <c r="I164" s="48">
        <v>43</v>
      </c>
    </row>
    <row r="165" spans="1:9" ht="13.5" customHeight="1">
      <c r="A165" s="5" t="s">
        <v>130</v>
      </c>
      <c r="B165" s="27">
        <v>2537</v>
      </c>
      <c r="C165" s="28">
        <v>3684</v>
      </c>
      <c r="D165" s="35">
        <f t="shared" si="4"/>
        <v>-1147</v>
      </c>
      <c r="E165" s="36">
        <f t="shared" si="5"/>
        <v>-31.134636264929426</v>
      </c>
      <c r="F165" s="31">
        <v>0.19</v>
      </c>
      <c r="G165" s="32">
        <v>13353</v>
      </c>
      <c r="H165" s="33">
        <v>5021</v>
      </c>
      <c r="I165" s="48">
        <v>50.5</v>
      </c>
    </row>
    <row r="166" spans="1:9" ht="13.5" customHeight="1">
      <c r="A166" s="5" t="s">
        <v>131</v>
      </c>
      <c r="B166" s="27">
        <v>2259</v>
      </c>
      <c r="C166" s="28">
        <v>2981</v>
      </c>
      <c r="D166" s="35">
        <f t="shared" si="4"/>
        <v>-722</v>
      </c>
      <c r="E166" s="36">
        <f t="shared" si="5"/>
        <v>-24.220060382422005</v>
      </c>
      <c r="F166" s="31">
        <v>0.18</v>
      </c>
      <c r="G166" s="32">
        <v>12550</v>
      </c>
      <c r="H166" s="33">
        <v>4920</v>
      </c>
      <c r="I166" s="48">
        <v>45.9</v>
      </c>
    </row>
    <row r="167" spans="1:9" ht="13.5" customHeight="1">
      <c r="A167" s="5" t="s">
        <v>132</v>
      </c>
      <c r="B167" s="27">
        <v>4104</v>
      </c>
      <c r="C167" s="28">
        <v>4673</v>
      </c>
      <c r="D167" s="35">
        <f t="shared" si="4"/>
        <v>-569</v>
      </c>
      <c r="E167" s="36">
        <f t="shared" si="5"/>
        <v>-12.176332120693345</v>
      </c>
      <c r="F167" s="31">
        <v>0.2</v>
      </c>
      <c r="G167" s="32">
        <v>20520</v>
      </c>
      <c r="H167" s="33">
        <v>4202</v>
      </c>
      <c r="I167" s="48">
        <v>97.7</v>
      </c>
    </row>
    <row r="168" spans="1:9" ht="9" customHeight="1">
      <c r="A168" s="6" t="s">
        <v>0</v>
      </c>
      <c r="B168" s="27"/>
      <c r="C168" s="28"/>
      <c r="D168" s="35">
        <f t="shared" si="4"/>
        <v>0</v>
      </c>
      <c r="E168" s="36"/>
      <c r="F168" s="31"/>
      <c r="G168" s="32"/>
      <c r="H168" s="33"/>
      <c r="I168" s="48"/>
    </row>
    <row r="169" spans="1:9" ht="13.5" customHeight="1">
      <c r="A169" s="5" t="s">
        <v>133</v>
      </c>
      <c r="B169" s="27">
        <v>1959</v>
      </c>
      <c r="C169" s="28">
        <v>3210</v>
      </c>
      <c r="D169" s="35">
        <f t="shared" si="4"/>
        <v>-1251</v>
      </c>
      <c r="E169" s="36">
        <f t="shared" si="5"/>
        <v>-38.971962616822431</v>
      </c>
      <c r="F169" s="31">
        <v>0.18</v>
      </c>
      <c r="G169" s="32">
        <v>10883</v>
      </c>
      <c r="H169" s="33">
        <v>4098</v>
      </c>
      <c r="I169" s="48">
        <v>47.8</v>
      </c>
    </row>
    <row r="170" spans="1:9" ht="13.5" customHeight="1">
      <c r="A170" s="5" t="s">
        <v>134</v>
      </c>
      <c r="B170" s="27">
        <v>1728</v>
      </c>
      <c r="C170" s="28">
        <v>2357</v>
      </c>
      <c r="D170" s="35">
        <f t="shared" si="4"/>
        <v>-629</v>
      </c>
      <c r="E170" s="36">
        <f t="shared" si="5"/>
        <v>-26.686465846414936</v>
      </c>
      <c r="F170" s="31">
        <v>0.19</v>
      </c>
      <c r="G170" s="32">
        <v>9095</v>
      </c>
      <c r="H170" s="33">
        <v>3065</v>
      </c>
      <c r="I170" s="48">
        <v>56.4</v>
      </c>
    </row>
    <row r="171" spans="1:9" ht="13.5" customHeight="1">
      <c r="A171" s="5" t="s">
        <v>135</v>
      </c>
      <c r="B171" s="27">
        <v>1018</v>
      </c>
      <c r="C171" s="28">
        <v>1297</v>
      </c>
      <c r="D171" s="35">
        <f t="shared" si="4"/>
        <v>-279</v>
      </c>
      <c r="E171" s="36">
        <f t="shared" si="5"/>
        <v>-21.511179645335389</v>
      </c>
      <c r="F171" s="31">
        <v>0.15</v>
      </c>
      <c r="G171" s="32">
        <v>6787</v>
      </c>
      <c r="H171" s="33">
        <v>2050</v>
      </c>
      <c r="I171" s="48">
        <v>49.7</v>
      </c>
    </row>
    <row r="172" spans="1:9" ht="13.5" customHeight="1">
      <c r="A172" s="5" t="s">
        <v>136</v>
      </c>
      <c r="B172" s="27">
        <v>697</v>
      </c>
      <c r="C172" s="28">
        <v>1032</v>
      </c>
      <c r="D172" s="35">
        <f t="shared" si="4"/>
        <v>-335</v>
      </c>
      <c r="E172" s="36">
        <f t="shared" si="5"/>
        <v>-32.461240310077521</v>
      </c>
      <c r="F172" s="31">
        <v>0.08</v>
      </c>
      <c r="G172" s="32">
        <v>8713</v>
      </c>
      <c r="H172" s="33">
        <v>1817</v>
      </c>
      <c r="I172" s="48">
        <v>38.4</v>
      </c>
    </row>
    <row r="173" spans="1:9" ht="13.5" customHeight="1">
      <c r="A173" s="5" t="s">
        <v>137</v>
      </c>
      <c r="B173" s="27">
        <v>1030</v>
      </c>
      <c r="C173" s="28">
        <v>1409</v>
      </c>
      <c r="D173" s="35">
        <f t="shared" si="4"/>
        <v>-379</v>
      </c>
      <c r="E173" s="36">
        <f t="shared" si="5"/>
        <v>-26.898509581263308</v>
      </c>
      <c r="F173" s="31">
        <v>0.19</v>
      </c>
      <c r="G173" s="32">
        <v>5421</v>
      </c>
      <c r="H173" s="33">
        <v>2906</v>
      </c>
      <c r="I173" s="48">
        <v>35.4</v>
      </c>
    </row>
    <row r="174" spans="1:9" ht="9" customHeight="1">
      <c r="A174" s="6" t="s">
        <v>0</v>
      </c>
      <c r="B174" s="27"/>
      <c r="C174" s="28"/>
      <c r="D174" s="35">
        <f t="shared" si="4"/>
        <v>0</v>
      </c>
      <c r="E174" s="36"/>
      <c r="F174" s="31"/>
      <c r="G174" s="32"/>
      <c r="H174" s="33"/>
      <c r="I174" s="48"/>
    </row>
    <row r="175" spans="1:9" ht="13.5" customHeight="1">
      <c r="A175" s="5" t="s">
        <v>138</v>
      </c>
      <c r="B175" s="27">
        <v>4630</v>
      </c>
      <c r="C175" s="28">
        <v>6603</v>
      </c>
      <c r="D175" s="35">
        <f t="shared" si="4"/>
        <v>-1973</v>
      </c>
      <c r="E175" s="36">
        <f t="shared" si="5"/>
        <v>-29.880357413296988</v>
      </c>
      <c r="F175" s="31">
        <v>0.25</v>
      </c>
      <c r="G175" s="32">
        <v>18520</v>
      </c>
      <c r="H175" s="33">
        <v>6185</v>
      </c>
      <c r="I175" s="48">
        <v>74.900000000000006</v>
      </c>
    </row>
    <row r="176" spans="1:9" ht="13.5" customHeight="1">
      <c r="A176" s="5" t="s">
        <v>139</v>
      </c>
      <c r="B176" s="27">
        <v>1865</v>
      </c>
      <c r="C176" s="28">
        <v>2552</v>
      </c>
      <c r="D176" s="35">
        <f t="shared" si="4"/>
        <v>-687</v>
      </c>
      <c r="E176" s="36">
        <f t="shared" si="5"/>
        <v>-26.920062695924763</v>
      </c>
      <c r="F176" s="31">
        <v>0.18</v>
      </c>
      <c r="G176" s="32">
        <v>10361</v>
      </c>
      <c r="H176" s="33">
        <v>4772</v>
      </c>
      <c r="I176" s="48">
        <v>39.1</v>
      </c>
    </row>
    <row r="177" spans="1:9" ht="13.5" customHeight="1">
      <c r="A177" s="5" t="s">
        <v>140</v>
      </c>
      <c r="B177" s="27">
        <v>3073</v>
      </c>
      <c r="C177" s="28">
        <v>4609</v>
      </c>
      <c r="D177" s="35">
        <f t="shared" si="4"/>
        <v>-1536</v>
      </c>
      <c r="E177" s="36">
        <f t="shared" si="5"/>
        <v>-33.3261011065307</v>
      </c>
      <c r="F177" s="31">
        <v>0.25</v>
      </c>
      <c r="G177" s="32">
        <v>12292</v>
      </c>
      <c r="H177" s="33">
        <v>6847</v>
      </c>
      <c r="I177" s="48">
        <v>44.9</v>
      </c>
    </row>
    <row r="178" spans="1:9" ht="13.5" customHeight="1">
      <c r="A178" s="5" t="s">
        <v>141</v>
      </c>
      <c r="B178" s="27">
        <v>5028</v>
      </c>
      <c r="C178" s="28">
        <v>5661</v>
      </c>
      <c r="D178" s="35">
        <f t="shared" si="4"/>
        <v>-633</v>
      </c>
      <c r="E178" s="36">
        <f t="shared" si="5"/>
        <v>-11.181770005299416</v>
      </c>
      <c r="F178" s="31">
        <v>0.22</v>
      </c>
      <c r="G178" s="32">
        <v>22855</v>
      </c>
      <c r="H178" s="33">
        <v>6206</v>
      </c>
      <c r="I178" s="48">
        <v>81</v>
      </c>
    </row>
    <row r="179" spans="1:9" ht="13.5" customHeight="1">
      <c r="A179" s="5" t="s">
        <v>142</v>
      </c>
      <c r="B179" s="27">
        <v>69865</v>
      </c>
      <c r="C179" s="28">
        <v>67360</v>
      </c>
      <c r="D179" s="35">
        <f t="shared" si="4"/>
        <v>2505</v>
      </c>
      <c r="E179" s="36">
        <f t="shared" si="5"/>
        <v>3.7188242280285033</v>
      </c>
      <c r="F179" s="31">
        <v>0.27</v>
      </c>
      <c r="G179" s="32">
        <v>258759</v>
      </c>
      <c r="H179" s="33">
        <v>309</v>
      </c>
      <c r="I179" s="48">
        <v>22610</v>
      </c>
    </row>
    <row r="180" spans="1:9" ht="9" customHeight="1">
      <c r="A180" s="6" t="s">
        <v>0</v>
      </c>
      <c r="B180" s="27"/>
      <c r="C180" s="28"/>
      <c r="D180" s="35">
        <f t="shared" si="4"/>
        <v>0</v>
      </c>
      <c r="E180" s="36"/>
      <c r="F180" s="31"/>
      <c r="G180" s="32"/>
      <c r="H180" s="33"/>
      <c r="I180" s="48"/>
    </row>
    <row r="181" spans="1:9" ht="13.5" customHeight="1">
      <c r="A181" s="5" t="s">
        <v>143</v>
      </c>
      <c r="B181" s="27">
        <v>54516</v>
      </c>
      <c r="C181" s="28">
        <v>48436</v>
      </c>
      <c r="D181" s="35">
        <f t="shared" si="4"/>
        <v>6080</v>
      </c>
      <c r="E181" s="36">
        <f t="shared" si="5"/>
        <v>12.55264679164258</v>
      </c>
      <c r="F181" s="31">
        <v>0.34</v>
      </c>
      <c r="G181" s="32">
        <v>160341</v>
      </c>
      <c r="H181" s="33">
        <v>108</v>
      </c>
      <c r="I181" s="48">
        <v>50477.8</v>
      </c>
    </row>
    <row r="182" spans="1:9" ht="13.5" customHeight="1">
      <c r="A182" s="5" t="s">
        <v>144</v>
      </c>
      <c r="B182" s="27">
        <v>27960</v>
      </c>
      <c r="C182" s="28">
        <v>26704</v>
      </c>
      <c r="D182" s="35">
        <f t="shared" si="4"/>
        <v>1256</v>
      </c>
      <c r="E182" s="36">
        <f t="shared" si="5"/>
        <v>4.7034152186938289</v>
      </c>
      <c r="F182" s="31">
        <v>0.2</v>
      </c>
      <c r="G182" s="32">
        <v>139800</v>
      </c>
      <c r="H182" s="33">
        <v>1886</v>
      </c>
      <c r="I182" s="48">
        <v>1482.5</v>
      </c>
    </row>
    <row r="183" spans="1:9" ht="13.5" customHeight="1">
      <c r="A183" s="5" t="s">
        <v>145</v>
      </c>
      <c r="B183" s="27">
        <v>6758</v>
      </c>
      <c r="C183" s="28">
        <v>8314</v>
      </c>
      <c r="D183" s="35">
        <f t="shared" si="4"/>
        <v>-1556</v>
      </c>
      <c r="E183" s="36">
        <f t="shared" si="5"/>
        <v>-18.715419773875393</v>
      </c>
      <c r="F183" s="31">
        <v>0.24</v>
      </c>
      <c r="G183" s="32">
        <v>28158</v>
      </c>
      <c r="H183" s="33">
        <v>7361</v>
      </c>
      <c r="I183" s="48">
        <v>91.8</v>
      </c>
    </row>
    <row r="184" spans="1:9" ht="13.5" customHeight="1">
      <c r="A184" s="5" t="s">
        <v>146</v>
      </c>
      <c r="B184" s="27">
        <v>2985</v>
      </c>
      <c r="C184" s="28">
        <v>4108</v>
      </c>
      <c r="D184" s="35">
        <f t="shared" si="4"/>
        <v>-1123</v>
      </c>
      <c r="E184" s="36">
        <f t="shared" si="5"/>
        <v>-27.336903602726387</v>
      </c>
      <c r="F184" s="31">
        <v>0.14000000000000001</v>
      </c>
      <c r="G184" s="32">
        <v>21321</v>
      </c>
      <c r="H184" s="33">
        <v>3549</v>
      </c>
      <c r="I184" s="48">
        <v>84.1</v>
      </c>
    </row>
    <row r="185" spans="1:9" ht="13.5" customHeight="1">
      <c r="A185" s="5" t="s">
        <v>147</v>
      </c>
      <c r="B185" s="27">
        <v>40623</v>
      </c>
      <c r="C185" s="28">
        <v>33785</v>
      </c>
      <c r="D185" s="35">
        <f t="shared" si="4"/>
        <v>6838</v>
      </c>
      <c r="E185" s="36">
        <f t="shared" si="5"/>
        <v>20.239751368950717</v>
      </c>
      <c r="F185" s="31">
        <v>0.22</v>
      </c>
      <c r="G185" s="32">
        <v>184650</v>
      </c>
      <c r="H185" s="33">
        <v>3139</v>
      </c>
      <c r="I185" s="48">
        <v>1294.0999999999999</v>
      </c>
    </row>
    <row r="186" spans="1:9" ht="7.5" customHeight="1">
      <c r="A186" s="6" t="s">
        <v>0</v>
      </c>
      <c r="B186" s="27"/>
      <c r="C186" s="28"/>
      <c r="D186" s="35">
        <f t="shared" si="4"/>
        <v>0</v>
      </c>
      <c r="E186" s="36"/>
      <c r="F186" s="31"/>
      <c r="G186" s="32"/>
      <c r="H186" s="33"/>
      <c r="I186" s="48"/>
    </row>
    <row r="187" spans="1:9" ht="13.5" customHeight="1">
      <c r="A187" s="5" t="s">
        <v>148</v>
      </c>
      <c r="B187" s="27">
        <v>26426</v>
      </c>
      <c r="C187" s="28">
        <v>22108</v>
      </c>
      <c r="D187" s="35">
        <f t="shared" si="4"/>
        <v>4318</v>
      </c>
      <c r="E187" s="36">
        <f t="shared" si="5"/>
        <v>19.531391351546951</v>
      </c>
      <c r="F187" s="31">
        <v>0.19</v>
      </c>
      <c r="G187" s="32">
        <v>139084</v>
      </c>
      <c r="H187" s="33">
        <v>2433</v>
      </c>
      <c r="I187" s="48">
        <v>1086.0999999999999</v>
      </c>
    </row>
    <row r="188" spans="1:9" ht="13.5" customHeight="1">
      <c r="A188" s="7" t="s">
        <v>149</v>
      </c>
      <c r="B188" s="39">
        <v>5929</v>
      </c>
      <c r="C188" s="40">
        <v>6648</v>
      </c>
      <c r="D188" s="62">
        <f t="shared" si="4"/>
        <v>-719</v>
      </c>
      <c r="E188" s="41">
        <f t="shared" si="5"/>
        <v>-10.815282791817088</v>
      </c>
      <c r="F188" s="42">
        <v>0.13</v>
      </c>
      <c r="G188" s="43">
        <v>45608</v>
      </c>
      <c r="H188" s="44">
        <v>2494</v>
      </c>
      <c r="I188" s="52">
        <v>237.7</v>
      </c>
    </row>
    <row r="189" spans="1:9">
      <c r="A189" s="4"/>
      <c r="B189" s="45"/>
      <c r="C189" s="45"/>
      <c r="D189" s="45"/>
      <c r="E189" s="45"/>
      <c r="F189" s="45"/>
      <c r="G189" s="45"/>
      <c r="H189" s="45"/>
      <c r="I189" s="9"/>
    </row>
    <row r="190" spans="1:9">
      <c r="A190" s="1"/>
      <c r="B190" s="1"/>
      <c r="C190" s="1"/>
      <c r="D190" s="15"/>
      <c r="E190" s="18"/>
      <c r="F190" s="1"/>
      <c r="G190" s="1"/>
      <c r="H190" s="1"/>
      <c r="I190" s="9"/>
    </row>
    <row r="191" spans="1:9">
      <c r="A191" s="1"/>
      <c r="B191" s="1"/>
      <c r="C191" s="1"/>
      <c r="D191" s="15"/>
      <c r="E191" s="18"/>
      <c r="F191" s="1"/>
      <c r="G191" s="1"/>
      <c r="H191" s="1"/>
      <c r="I191" s="9"/>
    </row>
    <row r="192" spans="1:9">
      <c r="A192" s="1"/>
      <c r="B192" s="1"/>
      <c r="C192" s="1"/>
      <c r="D192" s="15"/>
      <c r="E192" s="18"/>
      <c r="F192" s="1"/>
      <c r="G192" s="1"/>
      <c r="H192" s="1"/>
      <c r="I192" s="9"/>
    </row>
    <row r="193" spans="1:9">
      <c r="A193" s="1"/>
      <c r="B193" s="1"/>
      <c r="C193" s="1"/>
      <c r="D193" s="15"/>
      <c r="E193" s="18"/>
      <c r="F193" s="1"/>
      <c r="G193" s="1"/>
      <c r="H193" s="1"/>
      <c r="I193" s="9"/>
    </row>
    <row r="194" spans="1:9">
      <c r="A194" s="1"/>
      <c r="B194" s="1"/>
      <c r="C194" s="1"/>
      <c r="D194" s="15"/>
      <c r="E194" s="18"/>
      <c r="F194" s="1"/>
      <c r="G194" s="1"/>
      <c r="H194" s="1"/>
      <c r="I194" s="9"/>
    </row>
    <row r="195" spans="1:9">
      <c r="A195" s="1"/>
      <c r="B195" s="1"/>
      <c r="C195" s="1"/>
      <c r="D195" s="15"/>
      <c r="E195" s="18"/>
      <c r="F195" s="1"/>
      <c r="G195" s="1"/>
      <c r="H195" s="1"/>
      <c r="I195" s="9"/>
    </row>
    <row r="196" spans="1:9">
      <c r="A196" s="1"/>
      <c r="B196" s="1"/>
      <c r="C196" s="1"/>
      <c r="D196" s="15"/>
      <c r="E196" s="18"/>
      <c r="F196" s="1"/>
      <c r="G196" s="1"/>
      <c r="H196" s="1"/>
      <c r="I196" s="9"/>
    </row>
    <row r="197" spans="1:9">
      <c r="A197" s="1"/>
      <c r="B197" s="1"/>
      <c r="C197" s="1"/>
      <c r="D197" s="15"/>
      <c r="E197" s="18"/>
      <c r="F197" s="1"/>
      <c r="G197" s="1"/>
      <c r="H197" s="1"/>
      <c r="I197" s="9"/>
    </row>
    <row r="198" spans="1:9">
      <c r="A198" s="1"/>
      <c r="B198" s="1"/>
      <c r="C198" s="1"/>
      <c r="D198" s="15"/>
      <c r="E198" s="18"/>
      <c r="F198" s="1"/>
      <c r="G198" s="1"/>
      <c r="H198" s="1"/>
      <c r="I198" s="9"/>
    </row>
    <row r="199" spans="1:9">
      <c r="A199" s="1"/>
      <c r="B199" s="1"/>
      <c r="C199" s="1"/>
      <c r="D199" s="15"/>
      <c r="E199" s="18"/>
      <c r="F199" s="1"/>
      <c r="G199" s="1"/>
      <c r="H199" s="1"/>
      <c r="I199" s="9"/>
    </row>
    <row r="200" spans="1:9">
      <c r="A200" s="1"/>
      <c r="B200" s="1"/>
      <c r="C200" s="1"/>
      <c r="D200" s="15"/>
      <c r="E200" s="18"/>
      <c r="F200" s="1"/>
      <c r="G200" s="1"/>
      <c r="H200" s="1"/>
      <c r="I200" s="9"/>
    </row>
    <row r="201" spans="1:9">
      <c r="A201" s="1"/>
      <c r="B201" s="1"/>
      <c r="C201" s="1"/>
      <c r="D201" s="15"/>
      <c r="E201" s="18"/>
      <c r="F201" s="1"/>
      <c r="G201" s="1"/>
      <c r="H201" s="1"/>
      <c r="I201" s="9"/>
    </row>
    <row r="202" spans="1:9">
      <c r="A202" s="1"/>
      <c r="B202" s="1"/>
      <c r="C202" s="1"/>
      <c r="D202" s="15"/>
      <c r="E202" s="18"/>
      <c r="F202" s="1"/>
      <c r="G202" s="1"/>
      <c r="H202" s="1"/>
      <c r="I202" s="9"/>
    </row>
    <row r="203" spans="1:9">
      <c r="A203" s="1"/>
      <c r="B203" s="1"/>
      <c r="C203" s="1"/>
      <c r="D203" s="15"/>
      <c r="E203" s="18"/>
      <c r="F203" s="1"/>
      <c r="G203" s="1"/>
      <c r="H203" s="1"/>
      <c r="I203" s="9"/>
    </row>
    <row r="204" spans="1:9">
      <c r="A204" s="1"/>
      <c r="B204" s="1"/>
      <c r="C204" s="1"/>
      <c r="D204" s="15"/>
      <c r="E204" s="18"/>
      <c r="F204" s="1"/>
      <c r="G204" s="1"/>
      <c r="H204" s="1"/>
      <c r="I204" s="9"/>
    </row>
    <row r="205" spans="1:9">
      <c r="A205" s="1"/>
      <c r="B205" s="1"/>
      <c r="C205" s="1"/>
      <c r="D205" s="15"/>
      <c r="E205" s="18"/>
      <c r="F205" s="1"/>
      <c r="G205" s="1"/>
      <c r="H205" s="1"/>
      <c r="I205" s="9"/>
    </row>
    <row r="206" spans="1:9">
      <c r="A206" s="1"/>
      <c r="B206" s="1"/>
      <c r="C206" s="1"/>
      <c r="D206" s="15"/>
      <c r="E206" s="18"/>
      <c r="F206" s="1"/>
      <c r="G206" s="1"/>
      <c r="H206" s="1"/>
      <c r="I206" s="9"/>
    </row>
    <row r="207" spans="1:9">
      <c r="A207" s="1"/>
      <c r="B207" s="1"/>
      <c r="C207" s="1"/>
      <c r="D207" s="15"/>
      <c r="E207" s="18"/>
      <c r="F207" s="1"/>
      <c r="G207" s="1"/>
      <c r="H207" s="1"/>
      <c r="I207" s="9"/>
    </row>
    <row r="208" spans="1:9">
      <c r="A208" s="1"/>
      <c r="B208" s="1"/>
      <c r="C208" s="1"/>
      <c r="D208" s="15"/>
      <c r="E208" s="18"/>
      <c r="F208" s="1"/>
      <c r="G208" s="1"/>
      <c r="H208" s="1"/>
      <c r="I208" s="9"/>
    </row>
    <row r="209" spans="1:9">
      <c r="A209" s="1"/>
      <c r="B209" s="1"/>
      <c r="C209" s="1"/>
      <c r="D209" s="15"/>
      <c r="E209" s="18"/>
      <c r="F209" s="1"/>
      <c r="G209" s="1"/>
      <c r="H209" s="1"/>
      <c r="I209" s="9"/>
    </row>
    <row r="210" spans="1:9">
      <c r="A210" s="1"/>
      <c r="B210" s="1"/>
      <c r="C210" s="1"/>
      <c r="D210" s="15"/>
      <c r="E210" s="18"/>
      <c r="F210" s="1"/>
      <c r="G210" s="1"/>
      <c r="H210" s="1"/>
      <c r="I210" s="9"/>
    </row>
    <row r="211" spans="1:9">
      <c r="A211" s="1"/>
      <c r="B211" s="1"/>
      <c r="C211" s="1"/>
      <c r="D211" s="15"/>
      <c r="E211" s="18"/>
      <c r="F211" s="1"/>
      <c r="G211" s="1"/>
      <c r="H211" s="1"/>
      <c r="I211" s="9"/>
    </row>
    <row r="212" spans="1:9">
      <c r="A212" s="1"/>
      <c r="B212" s="1"/>
      <c r="C212" s="1"/>
      <c r="D212" s="15"/>
      <c r="E212" s="18"/>
      <c r="F212" s="1"/>
      <c r="G212" s="1"/>
      <c r="H212" s="1"/>
      <c r="I212" s="9"/>
    </row>
    <row r="213" spans="1:9">
      <c r="A213" s="1"/>
      <c r="B213" s="1"/>
      <c r="C213" s="1"/>
      <c r="D213" s="15"/>
      <c r="E213" s="18"/>
      <c r="F213" s="1"/>
      <c r="G213" s="1"/>
      <c r="H213" s="1"/>
      <c r="I213" s="9"/>
    </row>
    <row r="214" spans="1:9">
      <c r="A214" s="1"/>
      <c r="B214" s="1"/>
      <c r="C214" s="1"/>
      <c r="D214" s="15"/>
      <c r="E214" s="18"/>
      <c r="F214" s="1"/>
      <c r="G214" s="1"/>
      <c r="H214" s="1"/>
      <c r="I214" s="9"/>
    </row>
    <row r="215" spans="1:9">
      <c r="A215" s="1"/>
      <c r="B215" s="1"/>
      <c r="C215" s="1"/>
      <c r="D215" s="15"/>
      <c r="E215" s="18"/>
      <c r="F215" s="1"/>
      <c r="G215" s="1"/>
      <c r="H215" s="1"/>
      <c r="I215" s="9"/>
    </row>
    <row r="216" spans="1:9">
      <c r="A216" s="1"/>
      <c r="B216" s="1"/>
      <c r="C216" s="1"/>
      <c r="D216" s="15"/>
      <c r="E216" s="18"/>
      <c r="F216" s="1"/>
      <c r="G216" s="1"/>
      <c r="H216" s="1"/>
      <c r="I216" s="9"/>
    </row>
    <row r="217" spans="1:9">
      <c r="A217" s="1"/>
      <c r="B217" s="1"/>
      <c r="C217" s="1"/>
      <c r="D217" s="15"/>
      <c r="E217" s="18"/>
      <c r="F217" s="1"/>
      <c r="G217" s="1"/>
      <c r="H217" s="1"/>
      <c r="I217" s="10"/>
    </row>
    <row r="218" spans="1:9">
      <c r="A218" s="1"/>
      <c r="B218" s="1"/>
      <c r="C218" s="1"/>
      <c r="D218" s="15"/>
      <c r="E218" s="18"/>
      <c r="F218" s="1"/>
      <c r="G218" s="1"/>
      <c r="H218" s="1"/>
      <c r="I218" s="11"/>
    </row>
    <row r="219" spans="1:9">
      <c r="A219" s="1"/>
      <c r="B219" s="1"/>
      <c r="C219" s="1"/>
      <c r="D219" s="15"/>
      <c r="E219" s="18"/>
      <c r="F219" s="1"/>
      <c r="G219" s="1"/>
      <c r="H219" s="1"/>
      <c r="I219" s="11"/>
    </row>
    <row r="220" spans="1:9">
      <c r="A220" s="1"/>
      <c r="B220" s="1"/>
      <c r="C220" s="1"/>
      <c r="D220" s="15"/>
      <c r="E220" s="18"/>
      <c r="F220" s="1"/>
      <c r="G220" s="1"/>
      <c r="H220" s="1"/>
      <c r="I220" s="11"/>
    </row>
    <row r="221" spans="1:9">
      <c r="A221" s="1"/>
      <c r="B221" s="1"/>
      <c r="C221" s="1"/>
      <c r="D221" s="15"/>
      <c r="E221" s="18"/>
      <c r="F221" s="1"/>
      <c r="G221" s="1"/>
      <c r="H221" s="1"/>
      <c r="I221" s="11"/>
    </row>
    <row r="222" spans="1:9">
      <c r="A222" s="1"/>
      <c r="B222" s="1"/>
      <c r="C222" s="1"/>
      <c r="D222" s="15"/>
      <c r="E222" s="18"/>
      <c r="F222" s="1"/>
      <c r="G222" s="1"/>
      <c r="H222" s="1"/>
      <c r="I222" s="11"/>
    </row>
    <row r="223" spans="1:9">
      <c r="A223" s="1"/>
      <c r="B223" s="1"/>
      <c r="C223" s="1"/>
      <c r="D223" s="15"/>
      <c r="E223" s="18"/>
      <c r="F223" s="1"/>
      <c r="G223" s="1"/>
      <c r="H223" s="1"/>
      <c r="I223" s="11"/>
    </row>
    <row r="224" spans="1:9">
      <c r="A224" s="1"/>
      <c r="B224" s="1"/>
      <c r="C224" s="1"/>
      <c r="D224" s="15"/>
      <c r="E224" s="18"/>
      <c r="F224" s="1"/>
      <c r="G224" s="1"/>
      <c r="H224" s="1"/>
      <c r="I224" s="11"/>
    </row>
    <row r="225" spans="1:9">
      <c r="A225" s="1"/>
      <c r="B225" s="1"/>
      <c r="C225" s="1"/>
      <c r="D225" s="15"/>
      <c r="E225" s="18"/>
      <c r="F225" s="1"/>
      <c r="G225" s="1"/>
      <c r="H225" s="1"/>
      <c r="I225" s="11"/>
    </row>
    <row r="226" spans="1:9">
      <c r="A226" s="1"/>
      <c r="B226" s="1"/>
      <c r="C226" s="1"/>
      <c r="D226" s="15"/>
      <c r="E226" s="18"/>
      <c r="F226" s="1"/>
      <c r="G226" s="1"/>
      <c r="H226" s="1"/>
      <c r="I226" s="11"/>
    </row>
    <row r="227" spans="1:9">
      <c r="A227" s="1"/>
      <c r="B227" s="1"/>
      <c r="C227" s="1"/>
      <c r="D227" s="15"/>
      <c r="E227" s="18"/>
      <c r="F227" s="1"/>
      <c r="G227" s="1"/>
      <c r="H227" s="1"/>
      <c r="I227" s="11"/>
    </row>
    <row r="228" spans="1:9">
      <c r="A228" s="1"/>
      <c r="B228" s="1"/>
      <c r="C228" s="1"/>
      <c r="D228" s="15"/>
      <c r="E228" s="18"/>
      <c r="F228" s="1"/>
      <c r="G228" s="1"/>
      <c r="H228" s="1"/>
      <c r="I228" s="11"/>
    </row>
    <row r="229" spans="1:9">
      <c r="A229" s="1"/>
      <c r="B229" s="1"/>
      <c r="C229" s="1"/>
      <c r="D229" s="15"/>
      <c r="E229" s="18"/>
      <c r="F229" s="1"/>
      <c r="G229" s="1"/>
      <c r="H229" s="1"/>
      <c r="I229" s="11"/>
    </row>
    <row r="230" spans="1:9">
      <c r="I230" s="11"/>
    </row>
    <row r="231" spans="1:9">
      <c r="I231" s="11"/>
    </row>
    <row r="232" spans="1:9">
      <c r="I232" s="11"/>
    </row>
    <row r="233" spans="1:9">
      <c r="I233" s="11"/>
    </row>
    <row r="234" spans="1:9">
      <c r="I234" s="11"/>
    </row>
    <row r="235" spans="1:9">
      <c r="I235" s="11"/>
    </row>
    <row r="236" spans="1:9">
      <c r="I236" s="11"/>
    </row>
    <row r="237" spans="1:9">
      <c r="I237" s="11"/>
    </row>
    <row r="238" spans="1:9">
      <c r="I238" s="11"/>
    </row>
    <row r="239" spans="1:9">
      <c r="I239" s="11"/>
    </row>
    <row r="240" spans="1:9">
      <c r="I240" s="11"/>
    </row>
    <row r="241" spans="9:9">
      <c r="I241" s="11"/>
    </row>
    <row r="242" spans="9:9">
      <c r="I242" s="11"/>
    </row>
    <row r="243" spans="9:9">
      <c r="I243" s="11"/>
    </row>
    <row r="244" spans="9:9">
      <c r="I244" s="11"/>
    </row>
    <row r="245" spans="9:9">
      <c r="I245" s="11"/>
    </row>
    <row r="246" spans="9:9">
      <c r="I246" s="11"/>
    </row>
    <row r="247" spans="9:9">
      <c r="I247" s="11"/>
    </row>
    <row r="248" spans="9:9">
      <c r="I248" s="11"/>
    </row>
    <row r="249" spans="9:9">
      <c r="I249" s="11"/>
    </row>
    <row r="250" spans="9:9">
      <c r="I250" s="11"/>
    </row>
    <row r="251" spans="9:9">
      <c r="I251" s="11"/>
    </row>
    <row r="252" spans="9:9">
      <c r="I252" s="11"/>
    </row>
    <row r="253" spans="9:9">
      <c r="I253" s="11"/>
    </row>
    <row r="254" spans="9:9">
      <c r="I254" s="11"/>
    </row>
    <row r="255" spans="9:9">
      <c r="I255" s="11"/>
    </row>
    <row r="256" spans="9:9">
      <c r="I256" s="11"/>
    </row>
    <row r="257" spans="9:9">
      <c r="I257" s="11"/>
    </row>
    <row r="258" spans="9:9">
      <c r="I258" s="11"/>
    </row>
  </sheetData>
  <mergeCells count="8">
    <mergeCell ref="I2:I3"/>
    <mergeCell ref="A1:A3"/>
    <mergeCell ref="D1:E2"/>
    <mergeCell ref="B2:B3"/>
    <mergeCell ref="C2:C3"/>
    <mergeCell ref="F1:F3"/>
    <mergeCell ref="G1:G3"/>
    <mergeCell ref="H1:H3"/>
  </mergeCells>
  <phoneticPr fontId="1"/>
  <printOptions gridLinesSet="0"/>
  <pageMargins left="0.59055118110236227" right="0.59055118110236227" top="0.78740157480314965" bottom="0.59055118110236227" header="0.47244094488188981" footer="0.55118110236220474"/>
  <pageSetup paperSize="9" scale="88" fitToHeight="0" pageOrder="overThenDown" orientation="portrait" horizontalDpi="300" verticalDpi="300" r:id="rId1"/>
  <headerFooter differentFirst="1" scaleWithDoc="0" alignWithMargins="0">
    <oddHeader>&amp;C&amp;"ＭＳ Ｐ明朝,標準"&amp;14 Ⅱ-１１　町丁別昼間人口（推計）&amp;12（続き）&amp;R
&amp;"ＭＳ Ｐ明朝,標準"&amp;9平成22年10月1日現在</oddHeader>
    <oddFooter>&amp;L&amp;"ＭＳ Ｐ明朝,標準"&amp;9注 1） 昼間人口は、年齢不詳者を含まない。
注 2） 夜間人口100 人当たりの昼間人口の割合。100 を超えているときは流入超過、100 を下回っているときは流出超過を示す。
注 3） 推計値のため、町丁別昼間人口の計は必ずしも総数と一致しない。
資料）東京都総務局統計部「平成22年 東京都の昼間人口」「平成17年 東京都の昼間人口」</oddFooter>
    <evenFooter>&amp;L&amp;"ＭＳ Ｐ明朝,標準"&amp;8注 １） 昼・夜間人口には年齢不詳者を含まない。
注 2） 面積は国土地理院発表の平成17年現在の「全国都道府県市区町村別面積調」による。
注 3） 推計値のため、町丁別数値の合計は総数と一致しない。
資料）東京都総務局統計部「平成17年国勢調査による東京都の昼間人口」</evenFooter>
    <firstHeader>&amp;C&amp;"ＭＳ Ｐ明朝,標準"&amp;14 Ⅱ-１１　町丁別昼間人口（推計）&amp;R
&amp;"ＭＳ Ｐ明朝,標準"&amp;9平成22年10月1日現在</firstHeader>
    <firstFooter>&amp;L&amp;"ＭＳ Ｐ明朝,標準"&amp;9注 1） 昼間人口は、年齢不詳者を含まない。
注 2） 夜間人口100 人当たりの昼間人口の割合。100 を超えているときは流入超過、100 を下回っているときは流出超過を示す。
注 3） 推計値のため、町丁別昼間人口の計は必ずしも総数と一致しない。
資料）東京都総務局統計部「平成22年 東京都の昼間人口」「平成17年 東京都の昼間人口」</firstFooter>
  </headerFooter>
  <rowBreaks count="2" manualBreakCount="2">
    <brk id="65" max="8" man="1"/>
    <brk id="12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20表</vt:lpstr>
      <vt:lpstr>'20表'!Print_Area</vt:lpstr>
      <vt:lpstr>'20表'!Print_Titles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2014-03-03T01:14:46Z</cp:lastPrinted>
  <dcterms:created xsi:type="dcterms:W3CDTF">2000-03-14T02:43:29Z</dcterms:created>
  <dcterms:modified xsi:type="dcterms:W3CDTF">2015-03-12T02:55:19Z</dcterms:modified>
</cp:coreProperties>
</file>