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5" windowWidth="9810" windowHeight="7395" activeTab="0"/>
  </bookViews>
  <sheets>
    <sheet name="32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<sst xmlns="http://schemas.openxmlformats.org/spreadsheetml/2006/main" count="111" uniqueCount="60">
  <si>
    <t>-</t>
  </si>
  <si>
    <t>Ａ</t>
  </si>
  <si>
    <t>Ｄ</t>
  </si>
  <si>
    <t>Ｅ</t>
  </si>
  <si>
    <t>建設業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</si>
  <si>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</si>
  <si>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</si>
  <si>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</si>
  <si>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</si>
  <si>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</si>
  <si>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</si>
  <si>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</si>
  <si>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</si>
  <si>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</si>
  <si>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</si>
  <si>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</si>
  <si>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</si>
  <si>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 xml:space="preserve">5人
～
9人 </t>
  </si>
  <si>
    <t xml:space="preserve">10人
～
19人 </t>
  </si>
  <si>
    <t xml:space="preserve">20人
～
29人 </t>
  </si>
  <si>
    <t xml:space="preserve">30人
～
49人 </t>
  </si>
  <si>
    <t xml:space="preserve">50人
～
99人 </t>
  </si>
  <si>
    <t xml:space="preserve">100人
～
299人 </t>
  </si>
  <si>
    <t>Ｒ</t>
  </si>
  <si>
    <t>農業，林業</t>
  </si>
  <si>
    <t>鉱業，採石業，砂利採取業</t>
  </si>
  <si>
    <t>Ｃ</t>
  </si>
  <si>
    <t>情報通信業</t>
  </si>
  <si>
    <t>製造業</t>
  </si>
  <si>
    <t>単位：所</t>
  </si>
  <si>
    <t>平成21年7月1日現在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</si>
  <si>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</si>
  <si>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</si>
  <si>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</si>
  <si>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</si>
  <si>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</si>
  <si>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生活関連
サービス業，
娯楽業</t>
  </si>
  <si>
    <t xml:space="preserve">0人
～
4人 </t>
  </si>
  <si>
    <t xml:space="preserve">300人
～
999人 </t>
  </si>
  <si>
    <t xml:space="preserve">1000人
～
1999人 </t>
  </si>
  <si>
    <t xml:space="preserve">2000人
～
4999人 </t>
  </si>
  <si>
    <t xml:space="preserve">5000人
以上 </t>
  </si>
  <si>
    <t>漁業</t>
  </si>
  <si>
    <t>Ａ～Ｒ</t>
  </si>
  <si>
    <t>全産業
（Ｓ公務を除く）</t>
  </si>
  <si>
    <t>-</t>
  </si>
  <si>
    <t>-</t>
  </si>
  <si>
    <t>産業分類</t>
  </si>
  <si>
    <t>-</t>
  </si>
  <si>
    <r>
      <t>総数
　　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>(％)</t>
    </r>
  </si>
  <si>
    <t>サービス業
（他に分類
されないもの）</t>
  </si>
  <si>
    <t>複合サービス
事業</t>
  </si>
  <si>
    <t>医療，福祉</t>
  </si>
  <si>
    <t>電気・ガス・
熱供給・水道業</t>
  </si>
  <si>
    <t>宿泊業，
飲食サービス業</t>
  </si>
  <si>
    <t>教育，
学習支援業</t>
  </si>
  <si>
    <t>資料）「平成21年経済センサス基礎調査報告」東京都総務局統計部</t>
  </si>
  <si>
    <t>企　業　常　用　雇　用　者　規　模　別</t>
  </si>
  <si>
    <t>B</t>
  </si>
  <si>
    <r>
      <rPr>
        <sz val="13"/>
        <color indexed="8"/>
        <rFont val="ＭＳ Ｐ明朝"/>
        <family val="1"/>
      </rPr>
      <t>３２　新宿区の常用雇用者規模別、産業分類別の会社企業数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</si>
</sst>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##\ ###\ ##0\ ;"/>
    <numFmt numFmtId="181" formatCode="\(??0.0\)"/>
    <numFmt numFmtId="182" formatCode="0.0_);[Red]\(0.0\)"/>
    <numFmt numFmtId="183" formatCode="\(###\ ###\ ##0.0\)"/>
    <numFmt numFmtId="184" formatCode="&quot;※&quot;\(###\ ###\ ##0.0\)"/>
    <numFmt numFmtId="185" formatCode="###\ ###\ ##0.0"/>
    <numFmt numFmtId="186" formatCode="###\ ###\ ##0.#0"/>
    <numFmt numFmtId="187" formatCode="###\ ###\ ##0;&quot;&quot;###\ ###\ ##0"/>
    <numFmt numFmtId="188" formatCode="0_ "/>
    <numFmt numFmtId="189" formatCode="###\ ###\ ###"/>
    <numFmt numFmtId="190" formatCode="0.0%"/>
    <numFmt numFmtId="191" formatCode="[&lt;=999]000;[&lt;=9999]000\-00;000\-0000"/>
  </numFmts>
  <fonts count="5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9"/>
      <color indexed="8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0"/>
      <color indexed="20"/>
      <name val="標準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0" xfId="0" applyFont="1" applyFill="1" applyBorder="1" applyAlignment="1" applyProtection="1" quotePrefix="1">
      <alignment horizontal="center" vertical="center" wrapText="1"/>
      <protection/>
    </xf>
    <xf numFmtId="0" fontId="17" fillId="0" borderId="11" xfId="0" applyFont="1" applyFill="1" applyBorder="1" applyAlignment="1" applyProtection="1" quotePrefix="1">
      <alignment horizontal="center" vertical="center" wrapText="1"/>
      <protection/>
    </xf>
    <xf numFmtId="0" fontId="17" fillId="0" borderId="0" xfId="0" applyFont="1" applyFill="1" applyBorder="1" applyAlignment="1" applyProtection="1" quotePrefix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89" fontId="1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89" fontId="21" fillId="0" borderId="12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189" fontId="15" fillId="0" borderId="13" xfId="0" applyNumberFormat="1" applyFont="1" applyBorder="1" applyAlignment="1">
      <alignment horizontal="right"/>
    </xf>
    <xf numFmtId="181" fontId="21" fillId="0" borderId="13" xfId="0" applyNumberFormat="1" applyFont="1" applyBorder="1" applyAlignment="1">
      <alignment horizontal="right" vertical="top"/>
    </xf>
    <xf numFmtId="181" fontId="15" fillId="0" borderId="13" xfId="0" applyNumberFormat="1" applyFont="1" applyBorder="1" applyAlignment="1">
      <alignment horizontal="right" vertical="top"/>
    </xf>
    <xf numFmtId="181" fontId="15" fillId="0" borderId="14" xfId="0" applyNumberFormat="1" applyFont="1" applyBorder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189" fontId="15" fillId="0" borderId="0" xfId="0" applyNumberFormat="1" applyFont="1" applyBorder="1" applyAlignment="1">
      <alignment horizontal="right" vertical="center"/>
    </xf>
    <xf numFmtId="0" fontId="19" fillId="0" borderId="15" xfId="0" applyFont="1" applyFill="1" applyBorder="1" applyAlignment="1" applyProtection="1">
      <alignment horizontal="center" vertical="center" textRotation="255"/>
      <protection/>
    </xf>
    <xf numFmtId="0" fontId="19" fillId="0" borderId="16" xfId="0" applyFont="1" applyFill="1" applyBorder="1" applyAlignment="1" applyProtection="1">
      <alignment horizontal="center" vertical="center" textRotation="255"/>
      <protection/>
    </xf>
    <xf numFmtId="189" fontId="21" fillId="0" borderId="17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18" fillId="0" borderId="0" xfId="61" applyNumberFormat="1" applyFont="1" applyBorder="1" applyAlignment="1">
      <alignment horizontal="center" vertical="center"/>
      <protection/>
    </xf>
    <xf numFmtId="49" fontId="15" fillId="0" borderId="18" xfId="61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 wrapText="1"/>
    </xf>
    <xf numFmtId="189" fontId="15" fillId="0" borderId="0" xfId="0" applyNumberFormat="1" applyFont="1" applyBorder="1" applyAlignment="1">
      <alignment vertical="center"/>
    </xf>
    <xf numFmtId="189" fontId="15" fillId="0" borderId="19" xfId="0" applyNumberFormat="1" applyFont="1" applyBorder="1" applyAlignment="1">
      <alignment vertical="center"/>
    </xf>
    <xf numFmtId="0" fontId="20" fillId="0" borderId="20" xfId="0" applyFont="1" applyFill="1" applyBorder="1" applyAlignment="1" applyProtection="1">
      <alignment horizontal="distributed" vertical="center" wrapText="1"/>
      <protection/>
    </xf>
    <xf numFmtId="0" fontId="21" fillId="0" borderId="18" xfId="0" applyFont="1" applyBorder="1" applyAlignment="1">
      <alignment horizontal="distributed" vertical="center" wrapText="1"/>
    </xf>
    <xf numFmtId="189" fontId="21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49" fontId="18" fillId="0" borderId="16" xfId="61" applyNumberFormat="1" applyFont="1" applyBorder="1" applyAlignment="1">
      <alignment horizontal="center" vertical="center"/>
      <protection/>
    </xf>
    <xf numFmtId="49" fontId="18" fillId="0" borderId="21" xfId="61" applyNumberFormat="1" applyFont="1" applyBorder="1" applyAlignment="1">
      <alignment horizontal="center" vertical="center"/>
      <protection/>
    </xf>
    <xf numFmtId="49" fontId="15" fillId="0" borderId="22" xfId="61" applyNumberFormat="1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 applyProtection="1" quotePrefix="1">
      <alignment horizontal="center" vertical="center" wrapText="1"/>
      <protection/>
    </xf>
    <xf numFmtId="0" fontId="22" fillId="0" borderId="22" xfId="0" applyFont="1" applyFill="1" applyBorder="1" applyAlignment="1" applyProtection="1" quotePrefix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g04ta18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A1" sqref="A1:N1"/>
    </sheetView>
  </sheetViews>
  <sheetFormatPr defaultColWidth="9.00390625" defaultRowHeight="19.5" customHeight="1"/>
  <cols>
    <col min="1" max="1" width="2.625" style="3" customWidth="1"/>
    <col min="2" max="2" width="12.75390625" style="3" customWidth="1"/>
    <col min="3" max="3" width="8.75390625" style="3" customWidth="1"/>
    <col min="4" max="14" width="6.75390625" style="3" customWidth="1"/>
    <col min="15" max="16384" width="9.125" style="3" customWidth="1"/>
  </cols>
  <sheetData>
    <row r="1" spans="1:19" ht="19.5" customHeight="1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2"/>
      <c r="Q1" s="2"/>
      <c r="R1" s="2"/>
      <c r="S1" s="2"/>
    </row>
    <row r="2" spans="1:19" ht="9.75" customHeight="1">
      <c r="A2" s="8"/>
      <c r="B2" s="9"/>
      <c r="C2" s="9"/>
      <c r="D2" s="9"/>
      <c r="E2" s="9"/>
      <c r="F2" s="9"/>
      <c r="G2" s="9"/>
      <c r="H2" s="9"/>
      <c r="I2" s="9"/>
      <c r="J2" s="9"/>
      <c r="L2" s="33" t="s">
        <v>29</v>
      </c>
      <c r="M2" s="33"/>
      <c r="N2" s="33"/>
      <c r="O2" s="4"/>
      <c r="P2" s="4"/>
      <c r="Q2" s="2"/>
      <c r="R2" s="2"/>
      <c r="S2" s="2"/>
    </row>
    <row r="3" spans="1:1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34" t="s">
        <v>30</v>
      </c>
      <c r="M3" s="34"/>
      <c r="N3" s="34"/>
      <c r="O3" s="10"/>
      <c r="P3" s="10"/>
    </row>
    <row r="4" spans="1:16" ht="15" customHeight="1">
      <c r="A4" s="42" t="s">
        <v>47</v>
      </c>
      <c r="B4" s="42"/>
      <c r="C4" s="40" t="s">
        <v>49</v>
      </c>
      <c r="D4" s="38" t="s">
        <v>57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10"/>
      <c r="P4" s="10"/>
    </row>
    <row r="5" spans="1:14" ht="48" customHeight="1">
      <c r="A5" s="43"/>
      <c r="B5" s="43"/>
      <c r="C5" s="41"/>
      <c r="D5" s="5" t="s">
        <v>37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38</v>
      </c>
      <c r="L5" s="5" t="s">
        <v>39</v>
      </c>
      <c r="M5" s="5" t="s">
        <v>40</v>
      </c>
      <c r="N5" s="6" t="s">
        <v>41</v>
      </c>
    </row>
    <row r="6" spans="1:14" s="12" customFormat="1" ht="18.75" customHeight="1">
      <c r="A6" s="21" t="s">
        <v>43</v>
      </c>
      <c r="B6" s="30" t="s">
        <v>44</v>
      </c>
      <c r="C6" s="13">
        <f>SUM(D6:N7)</f>
        <v>15170</v>
      </c>
      <c r="D6" s="23">
        <f>SUM(D8:D43)</f>
        <v>8728</v>
      </c>
      <c r="E6" s="23">
        <f aca="true" t="shared" si="0" ref="E6:N6">SUM(E8:E43)</f>
        <v>2312</v>
      </c>
      <c r="F6" s="23">
        <f t="shared" si="0"/>
        <v>1549</v>
      </c>
      <c r="G6" s="23">
        <f t="shared" si="0"/>
        <v>642</v>
      </c>
      <c r="H6" s="23">
        <f t="shared" si="0"/>
        <v>622</v>
      </c>
      <c r="I6" s="23">
        <f t="shared" si="0"/>
        <v>511</v>
      </c>
      <c r="J6" s="23">
        <f t="shared" si="0"/>
        <v>453</v>
      </c>
      <c r="K6" s="23">
        <f t="shared" si="0"/>
        <v>214</v>
      </c>
      <c r="L6" s="23">
        <f t="shared" si="0"/>
        <v>64</v>
      </c>
      <c r="M6" s="23">
        <f t="shared" si="0"/>
        <v>57</v>
      </c>
      <c r="N6" s="23">
        <f t="shared" si="0"/>
        <v>18</v>
      </c>
    </row>
    <row r="7" spans="1:14" s="12" customFormat="1" ht="18.75" customHeight="1">
      <c r="A7" s="22"/>
      <c r="B7" s="31"/>
      <c r="C7" s="16">
        <f>C6/$C$6*100</f>
        <v>100</v>
      </c>
      <c r="D7" s="24"/>
      <c r="E7" s="24"/>
      <c r="F7" s="24"/>
      <c r="G7" s="24"/>
      <c r="H7" s="24"/>
      <c r="I7" s="24"/>
      <c r="J7" s="24"/>
      <c r="K7" s="24"/>
      <c r="L7" s="32"/>
      <c r="M7" s="24"/>
      <c r="N7" s="32"/>
    </row>
    <row r="8" spans="1:14" ht="18.75" customHeight="1">
      <c r="A8" s="25" t="s">
        <v>1</v>
      </c>
      <c r="B8" s="26" t="s">
        <v>24</v>
      </c>
      <c r="C8" s="14">
        <v>8</v>
      </c>
      <c r="D8" s="28">
        <v>5</v>
      </c>
      <c r="E8" s="20">
        <v>2</v>
      </c>
      <c r="F8" s="20" t="s">
        <v>45</v>
      </c>
      <c r="G8" s="20" t="s">
        <v>45</v>
      </c>
      <c r="H8" s="20" t="s">
        <v>0</v>
      </c>
      <c r="I8" s="20">
        <v>1</v>
      </c>
      <c r="J8" s="20" t="s">
        <v>45</v>
      </c>
      <c r="K8" s="20" t="s">
        <v>0</v>
      </c>
      <c r="L8" s="20" t="s">
        <v>0</v>
      </c>
      <c r="M8" s="20" t="s">
        <v>0</v>
      </c>
      <c r="N8" s="20" t="s">
        <v>0</v>
      </c>
    </row>
    <row r="9" spans="1:14" ht="18.75" customHeight="1">
      <c r="A9" s="25"/>
      <c r="B9" s="27"/>
      <c r="C9" s="17">
        <f>C8/$C$6*100</f>
        <v>0.05273566249176005</v>
      </c>
      <c r="D9" s="28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8.75" customHeight="1">
      <c r="A10" s="25" t="s">
        <v>58</v>
      </c>
      <c r="B10" s="26" t="s">
        <v>42</v>
      </c>
      <c r="C10" s="20" t="s">
        <v>0</v>
      </c>
      <c r="D10" s="20" t="s">
        <v>0</v>
      </c>
      <c r="E10" s="20" t="s">
        <v>48</v>
      </c>
      <c r="F10" s="20" t="s">
        <v>0</v>
      </c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0" t="s">
        <v>0</v>
      </c>
      <c r="N10" s="20" t="s">
        <v>0</v>
      </c>
    </row>
    <row r="11" spans="1:14" ht="18.75" customHeight="1">
      <c r="A11" s="25"/>
      <c r="B11" s="2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8.75" customHeight="1">
      <c r="A12" s="25" t="s">
        <v>26</v>
      </c>
      <c r="B12" s="26" t="s">
        <v>25</v>
      </c>
      <c r="C12" s="15">
        <f>SUM(D12:M12)</f>
        <v>4</v>
      </c>
      <c r="D12" s="28">
        <v>3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>
        <v>1</v>
      </c>
      <c r="K12" s="20" t="s">
        <v>0</v>
      </c>
      <c r="L12" s="20" t="s">
        <v>0</v>
      </c>
      <c r="M12" s="20" t="s">
        <v>0</v>
      </c>
      <c r="N12" s="20" t="s">
        <v>0</v>
      </c>
    </row>
    <row r="13" spans="1:14" ht="18.75" customHeight="1">
      <c r="A13" s="25"/>
      <c r="B13" s="27"/>
      <c r="C13" s="17">
        <f>C12/$C$6*100</f>
        <v>0.026367831245880026</v>
      </c>
      <c r="D13" s="28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5" ht="18.75" customHeight="1">
      <c r="A14" s="35" t="s">
        <v>2</v>
      </c>
      <c r="B14" s="26" t="s">
        <v>4</v>
      </c>
      <c r="C14" s="15">
        <v>940</v>
      </c>
      <c r="D14" s="28">
        <v>530</v>
      </c>
      <c r="E14" s="28">
        <v>184</v>
      </c>
      <c r="F14" s="20">
        <v>87</v>
      </c>
      <c r="G14" s="20">
        <v>37</v>
      </c>
      <c r="H14" s="28">
        <v>28</v>
      </c>
      <c r="I14" s="20">
        <v>24</v>
      </c>
      <c r="J14" s="20">
        <v>24</v>
      </c>
      <c r="K14" s="20">
        <v>15</v>
      </c>
      <c r="L14" s="20">
        <v>5</v>
      </c>
      <c r="M14" s="20">
        <v>5</v>
      </c>
      <c r="N14" s="20">
        <v>1</v>
      </c>
      <c r="O14" s="11"/>
    </row>
    <row r="15" spans="1:15" ht="18.75" customHeight="1">
      <c r="A15" s="35"/>
      <c r="B15" s="26"/>
      <c r="C15" s="17">
        <f>C14/$C$6*100</f>
        <v>6.1964403427818056</v>
      </c>
      <c r="D15" s="28"/>
      <c r="E15" s="28"/>
      <c r="F15" s="20"/>
      <c r="G15" s="20"/>
      <c r="H15" s="28"/>
      <c r="I15" s="20"/>
      <c r="J15" s="20"/>
      <c r="K15" s="20"/>
      <c r="L15" s="20"/>
      <c r="M15" s="20"/>
      <c r="N15" s="20"/>
      <c r="O15" s="11"/>
    </row>
    <row r="16" spans="1:15" ht="18.75" customHeight="1">
      <c r="A16" s="35" t="s">
        <v>3</v>
      </c>
      <c r="B16" s="26" t="s">
        <v>28</v>
      </c>
      <c r="C16" s="15">
        <v>1376</v>
      </c>
      <c r="D16" s="28">
        <v>728</v>
      </c>
      <c r="E16" s="28">
        <v>233</v>
      </c>
      <c r="F16" s="28">
        <v>143</v>
      </c>
      <c r="G16" s="28">
        <v>64</v>
      </c>
      <c r="H16" s="28">
        <v>54</v>
      </c>
      <c r="I16" s="28">
        <v>57</v>
      </c>
      <c r="J16" s="28">
        <v>47</v>
      </c>
      <c r="K16" s="28">
        <v>26</v>
      </c>
      <c r="L16" s="28">
        <v>8</v>
      </c>
      <c r="M16" s="28">
        <v>13</v>
      </c>
      <c r="N16" s="28">
        <v>3</v>
      </c>
      <c r="O16" s="11"/>
    </row>
    <row r="17" spans="1:15" ht="18.75" customHeight="1">
      <c r="A17" s="35"/>
      <c r="B17" s="26"/>
      <c r="C17" s="17">
        <f>C16/$C$6*100</f>
        <v>9.07053394858273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1"/>
    </row>
    <row r="18" spans="1:15" ht="18.75" customHeight="1">
      <c r="A18" s="35" t="s">
        <v>5</v>
      </c>
      <c r="B18" s="26" t="s">
        <v>53</v>
      </c>
      <c r="C18" s="15">
        <f>SUM(D18:M18)</f>
        <v>7</v>
      </c>
      <c r="D18" s="28">
        <v>3</v>
      </c>
      <c r="E18" s="28">
        <v>1</v>
      </c>
      <c r="F18" s="20" t="s">
        <v>0</v>
      </c>
      <c r="G18" s="20" t="s">
        <v>0</v>
      </c>
      <c r="H18" s="28">
        <v>1</v>
      </c>
      <c r="I18" s="20" t="s">
        <v>0</v>
      </c>
      <c r="J18" s="28">
        <v>1</v>
      </c>
      <c r="K18" s="20" t="s">
        <v>0</v>
      </c>
      <c r="L18" s="20" t="s">
        <v>0</v>
      </c>
      <c r="M18" s="20">
        <v>1</v>
      </c>
      <c r="N18" s="20" t="s">
        <v>0</v>
      </c>
      <c r="O18" s="11"/>
    </row>
    <row r="19" spans="1:15" ht="18.75" customHeight="1">
      <c r="A19" s="35"/>
      <c r="B19" s="26"/>
      <c r="C19" s="17">
        <f>C18/$C$6*100</f>
        <v>0.04614370468029005</v>
      </c>
      <c r="D19" s="28"/>
      <c r="E19" s="28"/>
      <c r="F19" s="20"/>
      <c r="G19" s="20"/>
      <c r="H19" s="28"/>
      <c r="I19" s="20"/>
      <c r="J19" s="28"/>
      <c r="K19" s="20"/>
      <c r="L19" s="20"/>
      <c r="M19" s="20"/>
      <c r="N19" s="20"/>
      <c r="O19" s="11"/>
    </row>
    <row r="20" spans="1:15" ht="18.75" customHeight="1">
      <c r="A20" s="35" t="s">
        <v>6</v>
      </c>
      <c r="B20" s="26" t="s">
        <v>27</v>
      </c>
      <c r="C20" s="15">
        <v>1973</v>
      </c>
      <c r="D20" s="28">
        <v>868</v>
      </c>
      <c r="E20" s="28">
        <v>349</v>
      </c>
      <c r="F20" s="28">
        <v>267</v>
      </c>
      <c r="G20" s="28">
        <v>131</v>
      </c>
      <c r="H20" s="28">
        <v>148</v>
      </c>
      <c r="I20" s="28">
        <v>95</v>
      </c>
      <c r="J20" s="28">
        <v>85</v>
      </c>
      <c r="K20" s="28">
        <v>22</v>
      </c>
      <c r="L20" s="28">
        <v>5</v>
      </c>
      <c r="M20" s="28">
        <v>2</v>
      </c>
      <c r="N20" s="28">
        <v>1</v>
      </c>
      <c r="O20" s="11"/>
    </row>
    <row r="21" spans="1:15" ht="18.75" customHeight="1">
      <c r="A21" s="35"/>
      <c r="B21" s="26"/>
      <c r="C21" s="17">
        <f>C20/$C$6*100</f>
        <v>13.005932762030323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1"/>
    </row>
    <row r="22" spans="1:15" ht="18.75" customHeight="1">
      <c r="A22" s="35" t="s">
        <v>7</v>
      </c>
      <c r="B22" s="26" t="s">
        <v>31</v>
      </c>
      <c r="C22" s="15">
        <f>SUM(D22:M22)</f>
        <v>103</v>
      </c>
      <c r="D22" s="28">
        <v>25</v>
      </c>
      <c r="E22" s="28">
        <v>12</v>
      </c>
      <c r="F22" s="28">
        <v>14</v>
      </c>
      <c r="G22" s="28">
        <v>12</v>
      </c>
      <c r="H22" s="28">
        <v>12</v>
      </c>
      <c r="I22" s="28">
        <v>13</v>
      </c>
      <c r="J22" s="28">
        <v>10</v>
      </c>
      <c r="K22" s="20">
        <v>3</v>
      </c>
      <c r="L22" s="20" t="s">
        <v>0</v>
      </c>
      <c r="M22" s="20">
        <v>2</v>
      </c>
      <c r="N22" s="20" t="s">
        <v>0</v>
      </c>
      <c r="O22" s="11"/>
    </row>
    <row r="23" spans="1:15" ht="18.75" customHeight="1">
      <c r="A23" s="35"/>
      <c r="B23" s="26"/>
      <c r="C23" s="17">
        <f>C22/$C$6*100</f>
        <v>0.6789716545814107</v>
      </c>
      <c r="D23" s="28"/>
      <c r="E23" s="28"/>
      <c r="F23" s="28"/>
      <c r="G23" s="28"/>
      <c r="H23" s="28"/>
      <c r="I23" s="28"/>
      <c r="J23" s="28"/>
      <c r="K23" s="20"/>
      <c r="L23" s="20"/>
      <c r="M23" s="20"/>
      <c r="N23" s="20"/>
      <c r="O23" s="11"/>
    </row>
    <row r="24" spans="1:15" ht="18.75" customHeight="1">
      <c r="A24" s="35" t="s">
        <v>8</v>
      </c>
      <c r="B24" s="26" t="s">
        <v>32</v>
      </c>
      <c r="C24" s="15">
        <v>2858</v>
      </c>
      <c r="D24" s="28">
        <v>1691</v>
      </c>
      <c r="E24" s="28">
        <v>444</v>
      </c>
      <c r="F24" s="28">
        <v>264</v>
      </c>
      <c r="G24" s="28">
        <v>119</v>
      </c>
      <c r="H24" s="28">
        <v>95</v>
      </c>
      <c r="I24" s="28">
        <v>86</v>
      </c>
      <c r="J24" s="28">
        <v>92</v>
      </c>
      <c r="K24" s="28">
        <v>43</v>
      </c>
      <c r="L24" s="28">
        <v>11</v>
      </c>
      <c r="M24" s="28">
        <v>9</v>
      </c>
      <c r="N24" s="28">
        <v>4</v>
      </c>
      <c r="O24" s="11"/>
    </row>
    <row r="25" spans="1:15" ht="18.75" customHeight="1">
      <c r="A25" s="35"/>
      <c r="B25" s="26"/>
      <c r="C25" s="17">
        <f>C24/$C$6*100</f>
        <v>18.83981542518128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1"/>
    </row>
    <row r="26" spans="1:15" ht="18.75" customHeight="1">
      <c r="A26" s="35" t="s">
        <v>9</v>
      </c>
      <c r="B26" s="26" t="s">
        <v>33</v>
      </c>
      <c r="C26" s="15">
        <v>292</v>
      </c>
      <c r="D26" s="28">
        <v>175</v>
      </c>
      <c r="E26" s="28">
        <v>32</v>
      </c>
      <c r="F26" s="28">
        <v>24</v>
      </c>
      <c r="G26" s="28">
        <v>10</v>
      </c>
      <c r="H26" s="28">
        <v>16</v>
      </c>
      <c r="I26" s="28">
        <v>10</v>
      </c>
      <c r="J26" s="28">
        <v>11</v>
      </c>
      <c r="K26" s="28">
        <v>7</v>
      </c>
      <c r="L26" s="28">
        <v>2</v>
      </c>
      <c r="M26" s="28">
        <v>4</v>
      </c>
      <c r="N26" s="28">
        <v>1</v>
      </c>
      <c r="O26" s="11"/>
    </row>
    <row r="27" spans="1:15" ht="18.75" customHeight="1">
      <c r="A27" s="35"/>
      <c r="B27" s="26"/>
      <c r="C27" s="17">
        <f>C26/$C$6*100</f>
        <v>1.9248516809492418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1"/>
    </row>
    <row r="28" spans="1:15" ht="18.75" customHeight="1">
      <c r="A28" s="35" t="s">
        <v>10</v>
      </c>
      <c r="B28" s="26" t="s">
        <v>34</v>
      </c>
      <c r="C28" s="15">
        <f>SUM(D28:M28)</f>
        <v>2280</v>
      </c>
      <c r="D28" s="28">
        <v>1872</v>
      </c>
      <c r="E28" s="28">
        <v>176</v>
      </c>
      <c r="F28" s="28">
        <v>106</v>
      </c>
      <c r="G28" s="28">
        <v>28</v>
      </c>
      <c r="H28" s="28">
        <v>27</v>
      </c>
      <c r="I28" s="28">
        <v>21</v>
      </c>
      <c r="J28" s="28">
        <v>22</v>
      </c>
      <c r="K28" s="28">
        <v>16</v>
      </c>
      <c r="L28" s="20">
        <v>8</v>
      </c>
      <c r="M28" s="28">
        <v>4</v>
      </c>
      <c r="N28" s="20" t="s">
        <v>0</v>
      </c>
      <c r="O28" s="11"/>
    </row>
    <row r="29" spans="1:15" ht="18.75" customHeight="1">
      <c r="A29" s="35"/>
      <c r="B29" s="26"/>
      <c r="C29" s="17">
        <f>C28/$C$6*100</f>
        <v>15.029663810151614</v>
      </c>
      <c r="D29" s="28"/>
      <c r="E29" s="28"/>
      <c r="F29" s="28"/>
      <c r="G29" s="28"/>
      <c r="H29" s="28"/>
      <c r="I29" s="28"/>
      <c r="J29" s="28"/>
      <c r="K29" s="28"/>
      <c r="L29" s="20"/>
      <c r="M29" s="28"/>
      <c r="N29" s="20"/>
      <c r="O29" s="11"/>
    </row>
    <row r="30" spans="1:15" ht="18.75" customHeight="1">
      <c r="A30" s="35" t="s">
        <v>11</v>
      </c>
      <c r="B30" s="26" t="s">
        <v>35</v>
      </c>
      <c r="C30" s="15">
        <f>SUM(D30:M30)</f>
        <v>1909</v>
      </c>
      <c r="D30" s="28">
        <v>1228</v>
      </c>
      <c r="E30" s="28">
        <v>290</v>
      </c>
      <c r="F30" s="28">
        <v>168</v>
      </c>
      <c r="G30" s="28">
        <v>64</v>
      </c>
      <c r="H30" s="28">
        <v>64</v>
      </c>
      <c r="I30" s="28">
        <v>46</v>
      </c>
      <c r="J30" s="28">
        <v>36</v>
      </c>
      <c r="K30" s="20">
        <v>13</v>
      </c>
      <c r="L30" s="20" t="s">
        <v>0</v>
      </c>
      <c r="M30" s="20" t="s">
        <v>0</v>
      </c>
      <c r="N30" s="20" t="s">
        <v>0</v>
      </c>
      <c r="O30" s="11"/>
    </row>
    <row r="31" spans="1:15" ht="18.75" customHeight="1">
      <c r="A31" s="35"/>
      <c r="B31" s="26"/>
      <c r="C31" s="17">
        <f>C30/$C$6*100</f>
        <v>12.584047462096242</v>
      </c>
      <c r="D31" s="28"/>
      <c r="E31" s="28"/>
      <c r="F31" s="28"/>
      <c r="G31" s="28"/>
      <c r="H31" s="28"/>
      <c r="I31" s="28"/>
      <c r="J31" s="28"/>
      <c r="K31" s="20"/>
      <c r="L31" s="20"/>
      <c r="M31" s="20"/>
      <c r="N31" s="20"/>
      <c r="O31" s="11"/>
    </row>
    <row r="32" spans="1:15" ht="18.75" customHeight="1">
      <c r="A32" s="35" t="s">
        <v>12</v>
      </c>
      <c r="B32" s="26" t="s">
        <v>54</v>
      </c>
      <c r="C32" s="15">
        <v>1387</v>
      </c>
      <c r="D32" s="28">
        <v>640</v>
      </c>
      <c r="E32" s="28">
        <v>294</v>
      </c>
      <c r="F32" s="28">
        <v>223</v>
      </c>
      <c r="G32" s="28">
        <v>68</v>
      </c>
      <c r="H32" s="28">
        <v>60</v>
      </c>
      <c r="I32" s="28">
        <v>47</v>
      </c>
      <c r="J32" s="28">
        <v>34</v>
      </c>
      <c r="K32" s="28">
        <v>12</v>
      </c>
      <c r="L32" s="28">
        <v>4</v>
      </c>
      <c r="M32" s="28">
        <v>2</v>
      </c>
      <c r="N32" s="28">
        <v>3</v>
      </c>
      <c r="O32" s="11"/>
    </row>
    <row r="33" spans="1:15" ht="18.75" customHeight="1">
      <c r="A33" s="35"/>
      <c r="B33" s="26"/>
      <c r="C33" s="17">
        <f>C32/$C$6*100</f>
        <v>9.1430454845089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1"/>
    </row>
    <row r="34" spans="1:15" ht="18.75" customHeight="1">
      <c r="A34" s="35" t="s">
        <v>13</v>
      </c>
      <c r="B34" s="26" t="s">
        <v>36</v>
      </c>
      <c r="C34" s="15">
        <f>SUM(D34:M34)</f>
        <v>720</v>
      </c>
      <c r="D34" s="28">
        <v>395</v>
      </c>
      <c r="E34" s="28">
        <v>112</v>
      </c>
      <c r="F34" s="28">
        <v>87</v>
      </c>
      <c r="G34" s="28">
        <v>37</v>
      </c>
      <c r="H34" s="28">
        <v>30</v>
      </c>
      <c r="I34" s="28">
        <v>28</v>
      </c>
      <c r="J34" s="28">
        <v>19</v>
      </c>
      <c r="K34" s="20">
        <v>6</v>
      </c>
      <c r="L34" s="20">
        <v>3</v>
      </c>
      <c r="M34" s="20">
        <v>3</v>
      </c>
      <c r="N34" s="20" t="s">
        <v>46</v>
      </c>
      <c r="O34" s="11"/>
    </row>
    <row r="35" spans="1:15" ht="18.75" customHeight="1">
      <c r="A35" s="35"/>
      <c r="B35" s="26"/>
      <c r="C35" s="17">
        <f>C34/$C$6*100</f>
        <v>4.746209624258404</v>
      </c>
      <c r="D35" s="28"/>
      <c r="E35" s="28"/>
      <c r="F35" s="28"/>
      <c r="G35" s="28"/>
      <c r="H35" s="28"/>
      <c r="I35" s="28"/>
      <c r="J35" s="28"/>
      <c r="K35" s="20"/>
      <c r="L35" s="20"/>
      <c r="M35" s="20"/>
      <c r="N35" s="20"/>
      <c r="O35" s="11"/>
    </row>
    <row r="36" spans="1:15" ht="18.75" customHeight="1">
      <c r="A36" s="35" t="s">
        <v>14</v>
      </c>
      <c r="B36" s="26" t="s">
        <v>55</v>
      </c>
      <c r="C36" s="15">
        <f>SUM(D36:M36)</f>
        <v>250</v>
      </c>
      <c r="D36" s="28">
        <v>110</v>
      </c>
      <c r="E36" s="28">
        <v>41</v>
      </c>
      <c r="F36" s="28">
        <v>32</v>
      </c>
      <c r="G36" s="28">
        <v>12</v>
      </c>
      <c r="H36" s="28">
        <v>23</v>
      </c>
      <c r="I36" s="28">
        <v>14</v>
      </c>
      <c r="J36" s="28">
        <v>11</v>
      </c>
      <c r="K36" s="20">
        <v>6</v>
      </c>
      <c r="L36" s="20" t="s">
        <v>0</v>
      </c>
      <c r="M36" s="20">
        <v>1</v>
      </c>
      <c r="N36" s="20" t="s">
        <v>0</v>
      </c>
      <c r="O36" s="11"/>
    </row>
    <row r="37" spans="1:15" ht="18.75" customHeight="1">
      <c r="A37" s="35"/>
      <c r="B37" s="26"/>
      <c r="C37" s="17">
        <f>C36/$C$6*100</f>
        <v>1.6479894528675016</v>
      </c>
      <c r="D37" s="28"/>
      <c r="E37" s="28"/>
      <c r="F37" s="28"/>
      <c r="G37" s="28"/>
      <c r="H37" s="28"/>
      <c r="I37" s="28"/>
      <c r="J37" s="28"/>
      <c r="K37" s="20"/>
      <c r="L37" s="20"/>
      <c r="M37" s="20"/>
      <c r="N37" s="20"/>
      <c r="O37" s="11"/>
    </row>
    <row r="38" spans="1:15" ht="18.75" customHeight="1">
      <c r="A38" s="35" t="s">
        <v>15</v>
      </c>
      <c r="B38" s="26" t="s">
        <v>52</v>
      </c>
      <c r="C38" s="15">
        <f>SUM(D38:M38)</f>
        <v>141</v>
      </c>
      <c r="D38" s="28">
        <v>71</v>
      </c>
      <c r="E38" s="28">
        <v>21</v>
      </c>
      <c r="F38" s="28">
        <v>23</v>
      </c>
      <c r="G38" s="28">
        <v>5</v>
      </c>
      <c r="H38" s="28">
        <v>10</v>
      </c>
      <c r="I38" s="20">
        <v>6</v>
      </c>
      <c r="J38" s="20">
        <v>2</v>
      </c>
      <c r="K38" s="28">
        <v>1</v>
      </c>
      <c r="L38" s="20">
        <v>1</v>
      </c>
      <c r="M38" s="28">
        <v>1</v>
      </c>
      <c r="N38" s="20" t="s">
        <v>0</v>
      </c>
      <c r="O38" s="11"/>
    </row>
    <row r="39" spans="1:15" ht="18.75" customHeight="1">
      <c r="A39" s="35"/>
      <c r="B39" s="26"/>
      <c r="C39" s="17">
        <f>C38/$C$6*100</f>
        <v>0.9294660514172709</v>
      </c>
      <c r="D39" s="28"/>
      <c r="E39" s="28"/>
      <c r="F39" s="28"/>
      <c r="G39" s="28"/>
      <c r="H39" s="28"/>
      <c r="I39" s="20"/>
      <c r="J39" s="20"/>
      <c r="K39" s="28"/>
      <c r="L39" s="20"/>
      <c r="M39" s="28"/>
      <c r="N39" s="20"/>
      <c r="O39" s="11"/>
    </row>
    <row r="40" spans="1:15" ht="18.75" customHeight="1">
      <c r="A40" s="35" t="s">
        <v>16</v>
      </c>
      <c r="B40" s="26" t="s">
        <v>51</v>
      </c>
      <c r="C40" s="15">
        <f>SUM(D40:M40)</f>
        <v>1</v>
      </c>
      <c r="D40" s="28">
        <v>1</v>
      </c>
      <c r="E40" s="20" t="s">
        <v>0</v>
      </c>
      <c r="F40" s="20" t="s">
        <v>0</v>
      </c>
      <c r="G40" s="20" t="s">
        <v>0</v>
      </c>
      <c r="H40" s="20" t="s">
        <v>0</v>
      </c>
      <c r="I40" s="20" t="s">
        <v>0</v>
      </c>
      <c r="J40" s="20" t="s">
        <v>0</v>
      </c>
      <c r="K40" s="20" t="s">
        <v>0</v>
      </c>
      <c r="L40" s="20" t="s">
        <v>0</v>
      </c>
      <c r="M40" s="20" t="s">
        <v>0</v>
      </c>
      <c r="N40" s="20" t="s">
        <v>0</v>
      </c>
      <c r="O40" s="11"/>
    </row>
    <row r="41" spans="1:15" ht="18.75" customHeight="1">
      <c r="A41" s="35"/>
      <c r="B41" s="26"/>
      <c r="C41" s="17">
        <f>C40/$C$6*100</f>
        <v>0.0065919578114700065</v>
      </c>
      <c r="D41" s="2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1"/>
    </row>
    <row r="42" spans="1:15" ht="18.75" customHeight="1">
      <c r="A42" s="35" t="s">
        <v>23</v>
      </c>
      <c r="B42" s="26" t="s">
        <v>50</v>
      </c>
      <c r="C42" s="15">
        <v>921</v>
      </c>
      <c r="D42" s="28">
        <v>383</v>
      </c>
      <c r="E42" s="28">
        <v>121</v>
      </c>
      <c r="F42" s="28">
        <v>111</v>
      </c>
      <c r="G42" s="28">
        <v>55</v>
      </c>
      <c r="H42" s="28">
        <v>54</v>
      </c>
      <c r="I42" s="28">
        <v>63</v>
      </c>
      <c r="J42" s="28">
        <v>58</v>
      </c>
      <c r="K42" s="28">
        <v>44</v>
      </c>
      <c r="L42" s="28">
        <v>17</v>
      </c>
      <c r="M42" s="28">
        <v>10</v>
      </c>
      <c r="N42" s="28">
        <v>5</v>
      </c>
      <c r="O42" s="11"/>
    </row>
    <row r="43" spans="1:15" ht="18.75" customHeight="1">
      <c r="A43" s="36"/>
      <c r="B43" s="37"/>
      <c r="C43" s="18">
        <f>C42/$C$6*100</f>
        <v>6.0711931443638765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1"/>
    </row>
    <row r="44" spans="1:14" ht="19.5" customHeight="1">
      <c r="A44" s="7" t="s">
        <v>56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254">
    <mergeCell ref="B8:B9"/>
    <mergeCell ref="J10:J11"/>
    <mergeCell ref="D4:N4"/>
    <mergeCell ref="C4:C5"/>
    <mergeCell ref="A4:B5"/>
    <mergeCell ref="M40:M41"/>
    <mergeCell ref="A40:A41"/>
    <mergeCell ref="B40:B41"/>
    <mergeCell ref="D40:D41"/>
    <mergeCell ref="E40:E41"/>
    <mergeCell ref="B42:B43"/>
    <mergeCell ref="B26:B27"/>
    <mergeCell ref="B28:B29"/>
    <mergeCell ref="B30:B31"/>
    <mergeCell ref="B32:B33"/>
    <mergeCell ref="B34:B35"/>
    <mergeCell ref="B36:B37"/>
    <mergeCell ref="B38:B39"/>
    <mergeCell ref="A8:A9"/>
    <mergeCell ref="A12:A13"/>
    <mergeCell ref="A14:A15"/>
    <mergeCell ref="A16:A17"/>
    <mergeCell ref="A36:A37"/>
    <mergeCell ref="A38:A39"/>
    <mergeCell ref="B12:B13"/>
    <mergeCell ref="B18:B19"/>
    <mergeCell ref="B20:B21"/>
    <mergeCell ref="A42:A43"/>
    <mergeCell ref="A26:A27"/>
    <mergeCell ref="A28:A29"/>
    <mergeCell ref="A30:A31"/>
    <mergeCell ref="A32:A33"/>
    <mergeCell ref="B22:B23"/>
    <mergeCell ref="B24:B25"/>
    <mergeCell ref="D8:D9"/>
    <mergeCell ref="D22:D23"/>
    <mergeCell ref="D26:D27"/>
    <mergeCell ref="D30:D31"/>
    <mergeCell ref="D34:D35"/>
    <mergeCell ref="E8:E9"/>
    <mergeCell ref="E14:E15"/>
    <mergeCell ref="D18:D19"/>
    <mergeCell ref="E18:E19"/>
    <mergeCell ref="D24:D25"/>
    <mergeCell ref="F8:F9"/>
    <mergeCell ref="A34:A35"/>
    <mergeCell ref="A18:A19"/>
    <mergeCell ref="A20:A21"/>
    <mergeCell ref="A22:A23"/>
    <mergeCell ref="A24:A25"/>
    <mergeCell ref="B14:B15"/>
    <mergeCell ref="B16:B17"/>
    <mergeCell ref="F12:F13"/>
    <mergeCell ref="D14:D15"/>
    <mergeCell ref="H8:H9"/>
    <mergeCell ref="I8:I9"/>
    <mergeCell ref="J8:J9"/>
    <mergeCell ref="K12:K13"/>
    <mergeCell ref="L12:L13"/>
    <mergeCell ref="G12:G13"/>
    <mergeCell ref="H12:H13"/>
    <mergeCell ref="I12:I13"/>
    <mergeCell ref="I10:I11"/>
    <mergeCell ref="L10:L11"/>
    <mergeCell ref="F14:F15"/>
    <mergeCell ref="J12:J13"/>
    <mergeCell ref="D12:D13"/>
    <mergeCell ref="E12:E13"/>
    <mergeCell ref="I14:I15"/>
    <mergeCell ref="J14:J15"/>
    <mergeCell ref="H14:H15"/>
    <mergeCell ref="G14:G15"/>
    <mergeCell ref="K16:K17"/>
    <mergeCell ref="L16:L17"/>
    <mergeCell ref="M12:M13"/>
    <mergeCell ref="K8:K9"/>
    <mergeCell ref="L8:L9"/>
    <mergeCell ref="M8:M9"/>
    <mergeCell ref="M16:M17"/>
    <mergeCell ref="K14:K15"/>
    <mergeCell ref="L14:L15"/>
    <mergeCell ref="M14:M15"/>
    <mergeCell ref="F18:F19"/>
    <mergeCell ref="J16:J17"/>
    <mergeCell ref="D16:D17"/>
    <mergeCell ref="E16:E17"/>
    <mergeCell ref="F16:F17"/>
    <mergeCell ref="G16:G17"/>
    <mergeCell ref="H16:H17"/>
    <mergeCell ref="I16:I17"/>
    <mergeCell ref="G18:G19"/>
    <mergeCell ref="H18:H19"/>
    <mergeCell ref="J18:J19"/>
    <mergeCell ref="K20:K21"/>
    <mergeCell ref="L20:L21"/>
    <mergeCell ref="M20:M21"/>
    <mergeCell ref="K18:K19"/>
    <mergeCell ref="L18:L19"/>
    <mergeCell ref="M18:M19"/>
    <mergeCell ref="I18:I19"/>
    <mergeCell ref="E22:E23"/>
    <mergeCell ref="F22:F23"/>
    <mergeCell ref="J20:J21"/>
    <mergeCell ref="D20:D21"/>
    <mergeCell ref="E20:E21"/>
    <mergeCell ref="F20:F21"/>
    <mergeCell ref="G20:G21"/>
    <mergeCell ref="H20:H21"/>
    <mergeCell ref="I20:I21"/>
    <mergeCell ref="G22:G23"/>
    <mergeCell ref="H22:H23"/>
    <mergeCell ref="I22:I23"/>
    <mergeCell ref="J22:J23"/>
    <mergeCell ref="K24:K25"/>
    <mergeCell ref="L24:L25"/>
    <mergeCell ref="H24:H25"/>
    <mergeCell ref="I24:I25"/>
    <mergeCell ref="M24:M25"/>
    <mergeCell ref="K22:K23"/>
    <mergeCell ref="L22:L23"/>
    <mergeCell ref="M22:M23"/>
    <mergeCell ref="E26:E27"/>
    <mergeCell ref="F26:F27"/>
    <mergeCell ref="J24:J25"/>
    <mergeCell ref="E24:E25"/>
    <mergeCell ref="F24:F25"/>
    <mergeCell ref="G24:G25"/>
    <mergeCell ref="G26:G27"/>
    <mergeCell ref="H26:H27"/>
    <mergeCell ref="I26:I27"/>
    <mergeCell ref="J26:J27"/>
    <mergeCell ref="K28:K29"/>
    <mergeCell ref="L28:L29"/>
    <mergeCell ref="I28:I29"/>
    <mergeCell ref="M28:M29"/>
    <mergeCell ref="K26:K27"/>
    <mergeCell ref="L26:L27"/>
    <mergeCell ref="M26:M27"/>
    <mergeCell ref="E30:E31"/>
    <mergeCell ref="F30:F31"/>
    <mergeCell ref="J28:J29"/>
    <mergeCell ref="G30:G31"/>
    <mergeCell ref="H30:H31"/>
    <mergeCell ref="L32:L33"/>
    <mergeCell ref="M32:M33"/>
    <mergeCell ref="K30:K31"/>
    <mergeCell ref="L30:L31"/>
    <mergeCell ref="M30:M31"/>
    <mergeCell ref="D28:D29"/>
    <mergeCell ref="E28:E29"/>
    <mergeCell ref="F28:F29"/>
    <mergeCell ref="G28:G29"/>
    <mergeCell ref="H28:H29"/>
    <mergeCell ref="G32:G33"/>
    <mergeCell ref="H32:H33"/>
    <mergeCell ref="I32:I33"/>
    <mergeCell ref="G34:G35"/>
    <mergeCell ref="J30:J31"/>
    <mergeCell ref="K32:K33"/>
    <mergeCell ref="I30:I31"/>
    <mergeCell ref="K34:K35"/>
    <mergeCell ref="L34:L35"/>
    <mergeCell ref="M34:M35"/>
    <mergeCell ref="J36:J37"/>
    <mergeCell ref="E34:E35"/>
    <mergeCell ref="F34:F35"/>
    <mergeCell ref="D36:D37"/>
    <mergeCell ref="E36:E37"/>
    <mergeCell ref="F36:F37"/>
    <mergeCell ref="G36:G37"/>
    <mergeCell ref="H36:H37"/>
    <mergeCell ref="F40:F41"/>
    <mergeCell ref="G40:G41"/>
    <mergeCell ref="H40:H41"/>
    <mergeCell ref="G38:G39"/>
    <mergeCell ref="H38:H39"/>
    <mergeCell ref="I40:I41"/>
    <mergeCell ref="J40:J41"/>
    <mergeCell ref="K40:K41"/>
    <mergeCell ref="L40:L41"/>
    <mergeCell ref="D42:D43"/>
    <mergeCell ref="E42:E43"/>
    <mergeCell ref="F42:F43"/>
    <mergeCell ref="I42:I43"/>
    <mergeCell ref="G42:G43"/>
    <mergeCell ref="H42:H43"/>
    <mergeCell ref="I38:I39"/>
    <mergeCell ref="J38:J39"/>
    <mergeCell ref="D38:D39"/>
    <mergeCell ref="E38:E39"/>
    <mergeCell ref="F38:F39"/>
    <mergeCell ref="M42:M43"/>
    <mergeCell ref="K38:K39"/>
    <mergeCell ref="L38:L39"/>
    <mergeCell ref="M38:M39"/>
    <mergeCell ref="J42:J43"/>
    <mergeCell ref="K42:K43"/>
    <mergeCell ref="L42:L43"/>
    <mergeCell ref="I36:I37"/>
    <mergeCell ref="F6:F7"/>
    <mergeCell ref="G6:G7"/>
    <mergeCell ref="N12:N13"/>
    <mergeCell ref="N14:N15"/>
    <mergeCell ref="H10:H11"/>
    <mergeCell ref="N6:N7"/>
    <mergeCell ref="K10:K11"/>
    <mergeCell ref="B6:B7"/>
    <mergeCell ref="I6:I7"/>
    <mergeCell ref="J6:J7"/>
    <mergeCell ref="K6:K7"/>
    <mergeCell ref="L6:L7"/>
    <mergeCell ref="L2:N2"/>
    <mergeCell ref="L3:N3"/>
    <mergeCell ref="D6:D7"/>
    <mergeCell ref="E6:E7"/>
    <mergeCell ref="N38:N39"/>
    <mergeCell ref="N40:N41"/>
    <mergeCell ref="N42:N43"/>
    <mergeCell ref="N20:N21"/>
    <mergeCell ref="N22:N23"/>
    <mergeCell ref="N24:N25"/>
    <mergeCell ref="N26:N27"/>
    <mergeCell ref="N28:N29"/>
    <mergeCell ref="N30:N31"/>
    <mergeCell ref="N34:N35"/>
    <mergeCell ref="N16:N17"/>
    <mergeCell ref="N18:N19"/>
    <mergeCell ref="H34:H35"/>
    <mergeCell ref="I34:I35"/>
    <mergeCell ref="N36:N37"/>
    <mergeCell ref="J34:J35"/>
    <mergeCell ref="K36:K37"/>
    <mergeCell ref="L36:L37"/>
    <mergeCell ref="M36:M37"/>
    <mergeCell ref="B10:B11"/>
    <mergeCell ref="D10:D11"/>
    <mergeCell ref="E10:E11"/>
    <mergeCell ref="F10:F11"/>
    <mergeCell ref="G10:G11"/>
    <mergeCell ref="N32:N33"/>
    <mergeCell ref="J32:J33"/>
    <mergeCell ref="D32:D33"/>
    <mergeCell ref="E32:E33"/>
    <mergeCell ref="F32:F33"/>
    <mergeCell ref="A1:N1"/>
    <mergeCell ref="M10:M11"/>
    <mergeCell ref="N10:N11"/>
    <mergeCell ref="C10:C11"/>
    <mergeCell ref="A6:A7"/>
    <mergeCell ref="N8:N9"/>
    <mergeCell ref="M6:M7"/>
    <mergeCell ref="H6:H7"/>
    <mergeCell ref="G8:G9"/>
    <mergeCell ref="A10:A11"/>
  </mergeCells>
  <printOptions/>
  <pageMargins left="0.5511811023622047" right="0.1968503937007874" top="0.2755905511811024" bottom="0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2012-09-12T02:30:00Z</cp:lastPrinted>
  <dcterms:created xsi:type="dcterms:W3CDTF">2000-03-14T06:40:00Z</dcterms:created>
  <dcterms:modified xsi:type="dcterms:W3CDTF">2012-09-12T06:23:43Z</dcterms:modified>
  <cp:category/>
  <cp:version/>
  <cp:contentType/>
  <cp:contentStatus/>
</cp:coreProperties>
</file>