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401400住宅課\02課専用\401401居住支援係\02_計画\02_020 住宅マスタープラン\第５次住宅ＭＰ（R6.5.1~策定に向けた作業開始）\◎　第5次住マス策定に向けた準備\③　新宿区住宅マスタープランの策定に関する業務委託に係るプロポーザル（R7.12月~）\②　プロポ資料\"/>
    </mc:Choice>
  </mc:AlternateContent>
  <xr:revisionPtr revIDLastSave="0" documentId="13_ncr:1_{D2272EE7-991E-4A02-BDA5-C682CFC2B17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見積書添付_委託内訳書（参考様式）" sheetId="7" r:id="rId1"/>
  </sheets>
  <definedNames>
    <definedName name="_xlnm.Print_Area" localSheetId="0">'見積書添付_委託内訳書（参考様式）'!$A$1:$M$21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7" l="1"/>
  <c r="L12" i="7"/>
  <c r="L11" i="7"/>
  <c r="L14" i="7"/>
  <c r="L10" i="7" s="1"/>
  <c r="L5" i="7"/>
  <c r="L6" i="7"/>
  <c r="L7" i="7"/>
  <c r="L8" i="7"/>
  <c r="L9" i="7"/>
  <c r="L4" i="7"/>
  <c r="L3" i="7" s="1"/>
  <c r="K16" i="7" l="1"/>
  <c r="L16" i="7" s="1"/>
  <c r="K17" i="7" l="1"/>
  <c r="L17" i="7" l="1"/>
  <c r="L15" i="7" s="1"/>
  <c r="L18" i="7" s="1"/>
  <c r="L19" i="7" s="1"/>
  <c r="L20" i="7" l="1"/>
</calcChain>
</file>

<file path=xl/sharedStrings.xml><?xml version="1.0" encoding="utf-8"?>
<sst xmlns="http://schemas.openxmlformats.org/spreadsheetml/2006/main" count="39" uniqueCount="30">
  <si>
    <t>項　　　目</t>
    <rPh sb="0" eb="5">
      <t>コウモク</t>
    </rPh>
    <phoneticPr fontId="6"/>
  </si>
  <si>
    <t>数　量</t>
    <rPh sb="0" eb="1">
      <t>カズ</t>
    </rPh>
    <rPh sb="2" eb="3">
      <t>リョウ</t>
    </rPh>
    <phoneticPr fontId="6"/>
  </si>
  <si>
    <t>単　位</t>
    <rPh sb="0" eb="1">
      <t>タン</t>
    </rPh>
    <rPh sb="2" eb="3">
      <t>クライ</t>
    </rPh>
    <phoneticPr fontId="6"/>
  </si>
  <si>
    <t>金　額</t>
    <rPh sb="0" eb="1">
      <t>キン</t>
    </rPh>
    <rPh sb="2" eb="3">
      <t>ガク</t>
    </rPh>
    <phoneticPr fontId="6"/>
  </si>
  <si>
    <t>摘　要</t>
    <rPh sb="0" eb="1">
      <t>ツム</t>
    </rPh>
    <rPh sb="2" eb="3">
      <t>ヨウ</t>
    </rPh>
    <phoneticPr fontId="6"/>
  </si>
  <si>
    <t>式</t>
    <rPh sb="0" eb="1">
      <t>シキ</t>
    </rPh>
    <phoneticPr fontId="4"/>
  </si>
  <si>
    <t>合　　計</t>
    <phoneticPr fontId="4"/>
  </si>
  <si>
    <t>その他原価</t>
    <rPh sb="2" eb="3">
      <t>タ</t>
    </rPh>
    <rPh sb="3" eb="5">
      <t>ゲンカ</t>
    </rPh>
    <phoneticPr fontId="4"/>
  </si>
  <si>
    <t>消費税10％</t>
    <rPh sb="0" eb="3">
      <t>ショウヒゼイ</t>
    </rPh>
    <phoneticPr fontId="4"/>
  </si>
  <si>
    <t>消費税及び地方消費税</t>
    <phoneticPr fontId="4"/>
  </si>
  <si>
    <t>式</t>
    <rPh sb="0" eb="1">
      <t>シキ</t>
    </rPh>
    <phoneticPr fontId="4"/>
  </si>
  <si>
    <t>⑴　上位・関連計画等の収集、整理</t>
    <rPh sb="2" eb="4">
      <t>ジョウイ</t>
    </rPh>
    <rPh sb="5" eb="7">
      <t>カンレン</t>
    </rPh>
    <rPh sb="7" eb="9">
      <t>ケイカク</t>
    </rPh>
    <rPh sb="9" eb="10">
      <t>トウ</t>
    </rPh>
    <rPh sb="11" eb="13">
      <t>シュウシュウ</t>
    </rPh>
    <rPh sb="14" eb="16">
      <t>セイリ</t>
    </rPh>
    <phoneticPr fontId="4"/>
  </si>
  <si>
    <t>⑵　統計資料等基礎データの収集と分析</t>
    <rPh sb="2" eb="4">
      <t>トウケイ</t>
    </rPh>
    <rPh sb="4" eb="6">
      <t>シリョウ</t>
    </rPh>
    <rPh sb="6" eb="7">
      <t>トウ</t>
    </rPh>
    <rPh sb="7" eb="9">
      <t>キソ</t>
    </rPh>
    <rPh sb="13" eb="15">
      <t>シュウシュウ</t>
    </rPh>
    <rPh sb="16" eb="18">
      <t>ブンセキ</t>
    </rPh>
    <phoneticPr fontId="4"/>
  </si>
  <si>
    <t>⑷　調査結果集約、住宅施策検討、計画策定に
    向けた資料作成</t>
    <rPh sb="2" eb="4">
      <t>チョウサ</t>
    </rPh>
    <rPh sb="4" eb="6">
      <t>ケッカ</t>
    </rPh>
    <rPh sb="6" eb="8">
      <t>シュウヤク</t>
    </rPh>
    <rPh sb="9" eb="11">
      <t>ジュウタク</t>
    </rPh>
    <rPh sb="11" eb="13">
      <t>シサク</t>
    </rPh>
    <rPh sb="13" eb="15">
      <t>ケントウ</t>
    </rPh>
    <rPh sb="16" eb="18">
      <t>ケイカク</t>
    </rPh>
    <rPh sb="18" eb="20">
      <t>サクテイ</t>
    </rPh>
    <rPh sb="26" eb="27">
      <t>ム</t>
    </rPh>
    <rPh sb="29" eb="31">
      <t>シリョウ</t>
    </rPh>
    <rPh sb="31" eb="33">
      <t>サクセイ</t>
    </rPh>
    <phoneticPr fontId="4"/>
  </si>
  <si>
    <t>直接人件費</t>
    <rPh sb="0" eb="2">
      <t>チョクセツ</t>
    </rPh>
    <rPh sb="2" eb="5">
      <t>ジンケンヒ</t>
    </rPh>
    <phoneticPr fontId="4"/>
  </si>
  <si>
    <t>直接経費</t>
    <rPh sb="0" eb="2">
      <t>チョクセツ</t>
    </rPh>
    <rPh sb="2" eb="4">
      <t>ケイヒ</t>
    </rPh>
    <phoneticPr fontId="4"/>
  </si>
  <si>
    <t>報告書（本編）</t>
    <rPh sb="0" eb="3">
      <t>ホウコクショ</t>
    </rPh>
    <rPh sb="4" eb="6">
      <t>ホンペン</t>
    </rPh>
    <phoneticPr fontId="4"/>
  </si>
  <si>
    <t>報告書（概要版）</t>
    <rPh sb="0" eb="3">
      <t>ホウコクショ</t>
    </rPh>
    <rPh sb="4" eb="6">
      <t>ガイヨウ</t>
    </rPh>
    <rPh sb="6" eb="7">
      <t>バン</t>
    </rPh>
    <phoneticPr fontId="4"/>
  </si>
  <si>
    <t>旅費交通費</t>
    <rPh sb="0" eb="2">
      <t>リョヒ</t>
    </rPh>
    <rPh sb="2" eb="5">
      <t>コウツウヒ</t>
    </rPh>
    <phoneticPr fontId="4"/>
  </si>
  <si>
    <t>間接費</t>
    <rPh sb="0" eb="2">
      <t>カンセツ</t>
    </rPh>
    <rPh sb="2" eb="3">
      <t>ヒ</t>
    </rPh>
    <phoneticPr fontId="4"/>
  </si>
  <si>
    <t>一般管理費</t>
    <rPh sb="0" eb="2">
      <t>イッパン</t>
    </rPh>
    <rPh sb="2" eb="5">
      <t>カンリヒ</t>
    </rPh>
    <phoneticPr fontId="4"/>
  </si>
  <si>
    <t>小計</t>
    <rPh sb="0" eb="2">
      <t>ショウケイ</t>
    </rPh>
    <phoneticPr fontId="4"/>
  </si>
  <si>
    <t>部</t>
    <rPh sb="0" eb="1">
      <t>ブ</t>
    </rPh>
    <phoneticPr fontId="4"/>
  </si>
  <si>
    <t>電子データ一式</t>
    <rPh sb="0" eb="2">
      <t>デンシ</t>
    </rPh>
    <rPh sb="5" eb="7">
      <t>イッシキ</t>
    </rPh>
    <phoneticPr fontId="4"/>
  </si>
  <si>
    <t>単　価</t>
    <rPh sb="0" eb="1">
      <t>タン</t>
    </rPh>
    <rPh sb="2" eb="3">
      <t>アタイ</t>
    </rPh>
    <phoneticPr fontId="4"/>
  </si>
  <si>
    <t>⑶　住宅施策に係る課題の設定、基本方針等の検討</t>
    <rPh sb="2" eb="4">
      <t>ジュウタク</t>
    </rPh>
    <rPh sb="4" eb="6">
      <t>シサク</t>
    </rPh>
    <rPh sb="7" eb="8">
      <t>カカ</t>
    </rPh>
    <rPh sb="9" eb="11">
      <t>カダイ</t>
    </rPh>
    <rPh sb="12" eb="14">
      <t>セッテイ</t>
    </rPh>
    <rPh sb="15" eb="17">
      <t>キホン</t>
    </rPh>
    <rPh sb="17" eb="19">
      <t>ホウシン</t>
    </rPh>
    <rPh sb="19" eb="20">
      <t>トウ</t>
    </rPh>
    <rPh sb="21" eb="23">
      <t>ケントウ</t>
    </rPh>
    <phoneticPr fontId="4"/>
  </si>
  <si>
    <t>⑸　会議運営に関する支援</t>
    <rPh sb="2" eb="4">
      <t>カイギ</t>
    </rPh>
    <rPh sb="4" eb="6">
      <t>ウンエイ</t>
    </rPh>
    <rPh sb="7" eb="8">
      <t>カン</t>
    </rPh>
    <rPh sb="10" eb="12">
      <t>シエン</t>
    </rPh>
    <phoneticPr fontId="4"/>
  </si>
  <si>
    <t>⑹　新宿区住宅マスタープラン「骨子」の作成</t>
    <phoneticPr fontId="4"/>
  </si>
  <si>
    <t>※必要に応じて欄を増やしても構いません。</t>
    <rPh sb="1" eb="3">
      <t>ヒツヨウ</t>
    </rPh>
    <rPh sb="4" eb="5">
      <t>オウ</t>
    </rPh>
    <rPh sb="7" eb="8">
      <t>ラン</t>
    </rPh>
    <rPh sb="9" eb="10">
      <t>フ</t>
    </rPh>
    <rPh sb="14" eb="15">
      <t>カマ</t>
    </rPh>
    <phoneticPr fontId="4"/>
  </si>
  <si>
    <t>委託内訳書</t>
    <rPh sb="0" eb="2">
      <t>イタク</t>
    </rPh>
    <rPh sb="2" eb="5">
      <t>ウチワケショ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</si>
</sst>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10" xfId="1" applyFont="1" applyBorder="1" applyAlignment="1" applyProtection="1">
      <alignment horizontal="center" vertical="center"/>
    </xf>
    <xf numFmtId="38" fontId="0" fillId="0" borderId="0" xfId="2" applyFont="1">
      <alignment vertical="center"/>
    </xf>
    <xf numFmtId="38" fontId="1" fillId="0" borderId="0" xfId="2" applyFont="1">
      <alignment vertical="center"/>
    </xf>
    <xf numFmtId="176" fontId="5" fillId="0" borderId="10" xfId="1" applyNumberFormat="1" applyFont="1" applyBorder="1" applyAlignment="1" applyProtection="1">
      <alignment horizontal="right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176" fontId="5" fillId="0" borderId="15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" fillId="0" borderId="11" xfId="1" applyFont="1" applyBorder="1" applyAlignment="1" applyProtection="1">
      <alignment vertical="center" wrapText="1"/>
    </xf>
    <xf numFmtId="38" fontId="9" fillId="0" borderId="22" xfId="2" applyFont="1" applyFill="1" applyBorder="1" applyAlignment="1">
      <alignment vertical="center"/>
    </xf>
    <xf numFmtId="176" fontId="5" fillId="0" borderId="27" xfId="1" applyNumberFormat="1" applyFont="1" applyBorder="1" applyAlignment="1" applyProtection="1">
      <alignment horizontal="right" vertical="center"/>
    </xf>
    <xf numFmtId="0" fontId="5" fillId="0" borderId="30" xfId="1" applyFont="1" applyBorder="1" applyAlignment="1" applyProtection="1">
      <alignment horizontal="center" vertical="center"/>
    </xf>
    <xf numFmtId="176" fontId="5" fillId="0" borderId="30" xfId="1" applyNumberFormat="1" applyFont="1" applyBorder="1" applyAlignment="1" applyProtection="1">
      <alignment horizontal="right" vertical="center"/>
    </xf>
    <xf numFmtId="0" fontId="5" fillId="0" borderId="31" xfId="1" applyFont="1" applyBorder="1" applyAlignment="1" applyProtection="1">
      <alignment horizontal="center" vertical="center"/>
    </xf>
    <xf numFmtId="176" fontId="5" fillId="0" borderId="31" xfId="1" applyNumberFormat="1" applyFont="1" applyBorder="1" applyAlignment="1" applyProtection="1">
      <alignment horizontal="right" vertical="center"/>
    </xf>
    <xf numFmtId="0" fontId="5" fillId="0" borderId="36" xfId="1" applyFont="1" applyBorder="1" applyAlignment="1" applyProtection="1">
      <alignment horizontal="center" vertical="center"/>
    </xf>
    <xf numFmtId="176" fontId="5" fillId="0" borderId="26" xfId="1" applyNumberFormat="1" applyFont="1" applyBorder="1" applyAlignment="1" applyProtection="1">
      <alignment horizontal="right" vertical="center"/>
    </xf>
    <xf numFmtId="0" fontId="5" fillId="0" borderId="38" xfId="1" applyFont="1" applyBorder="1" applyAlignment="1" applyProtection="1">
      <alignment horizontal="center" vertical="center"/>
    </xf>
    <xf numFmtId="0" fontId="5" fillId="0" borderId="40" xfId="1" applyFont="1" applyBorder="1" applyAlignment="1" applyProtection="1">
      <alignment vertical="center" wrapText="1"/>
    </xf>
    <xf numFmtId="0" fontId="10" fillId="0" borderId="41" xfId="1" applyFont="1" applyBorder="1" applyAlignment="1" applyProtection="1">
      <alignment vertical="center" wrapText="1"/>
    </xf>
    <xf numFmtId="0" fontId="5" fillId="0" borderId="42" xfId="1" applyFont="1" applyBorder="1" applyAlignment="1" applyProtection="1">
      <alignment horizontal="center" vertical="center"/>
    </xf>
    <xf numFmtId="38" fontId="9" fillId="0" borderId="33" xfId="2" applyFont="1" applyFill="1" applyBorder="1" applyAlignment="1">
      <alignment vertical="center"/>
    </xf>
    <xf numFmtId="0" fontId="5" fillId="0" borderId="43" xfId="1" applyFont="1" applyBorder="1" applyAlignment="1" applyProtection="1">
      <alignment horizontal="center" vertical="center"/>
    </xf>
    <xf numFmtId="0" fontId="5" fillId="0" borderId="44" xfId="1" applyFont="1" applyBorder="1" applyAlignment="1" applyProtection="1">
      <alignment horizontal="center" vertical="center"/>
    </xf>
    <xf numFmtId="0" fontId="5" fillId="0" borderId="41" xfId="1" applyFont="1" applyBorder="1" applyAlignment="1" applyProtection="1">
      <alignment vertical="center" wrapText="1"/>
    </xf>
    <xf numFmtId="176" fontId="5" fillId="0" borderId="45" xfId="1" applyNumberFormat="1" applyFont="1" applyBorder="1" applyAlignment="1" applyProtection="1">
      <alignment horizontal="right" vertical="center"/>
    </xf>
    <xf numFmtId="40" fontId="0" fillId="0" borderId="0" xfId="2" applyNumberFormat="1" applyFont="1">
      <alignment vertical="center"/>
    </xf>
    <xf numFmtId="0" fontId="5" fillId="0" borderId="37" xfId="1" applyFont="1" applyBorder="1" applyAlignment="1" applyProtection="1">
      <alignment horizontal="left" vertical="center"/>
    </xf>
    <xf numFmtId="0" fontId="5" fillId="0" borderId="29" xfId="1" applyFont="1" applyBorder="1" applyAlignment="1" applyProtection="1">
      <alignment horizontal="left" vertical="center"/>
    </xf>
    <xf numFmtId="0" fontId="5" fillId="0" borderId="28" xfId="1" applyFont="1" applyBorder="1" applyAlignment="1" applyProtection="1">
      <alignment horizontal="left" vertical="center"/>
    </xf>
    <xf numFmtId="0" fontId="5" fillId="0" borderId="35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33" xfId="1" applyFont="1" applyBorder="1" applyAlignment="1" applyProtection="1">
      <alignment horizontal="left" vertical="center"/>
    </xf>
    <xf numFmtId="0" fontId="5" fillId="0" borderId="34" xfId="1" applyFont="1" applyBorder="1" applyAlignment="1" applyProtection="1">
      <alignment horizontal="left" vertical="center"/>
    </xf>
    <xf numFmtId="0" fontId="5" fillId="0" borderId="32" xfId="1" applyFont="1" applyBorder="1" applyAlignment="1" applyProtection="1">
      <alignment horizontal="left" vertical="center"/>
    </xf>
    <xf numFmtId="0" fontId="5" fillId="0" borderId="22" xfId="1" applyFont="1" applyBorder="1" applyAlignment="1" applyProtection="1">
      <alignment horizontal="left" vertical="center"/>
    </xf>
    <xf numFmtId="0" fontId="5" fillId="0" borderId="18" xfId="1" applyFont="1" applyBorder="1" applyAlignment="1" applyProtection="1">
      <alignment horizontal="left" vertical="center" wrapText="1"/>
    </xf>
    <xf numFmtId="0" fontId="5" fillId="0" borderId="19" xfId="1" applyFont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7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28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17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29" xfId="1" applyFont="1" applyBorder="1" applyAlignment="1" applyProtection="1">
      <alignment horizontal="center" vertical="center" wrapText="1"/>
    </xf>
    <xf numFmtId="0" fontId="5" fillId="0" borderId="39" xfId="1" applyFont="1" applyBorder="1" applyAlignment="1" applyProtection="1">
      <alignment horizontal="left" vertical="center" wrapText="1"/>
    </xf>
    <xf numFmtId="0" fontId="5" fillId="0" borderId="20" xfId="1" applyFont="1" applyBorder="1" applyAlignment="1" applyProtection="1">
      <alignment horizontal="left" vertical="center" wrapText="1"/>
    </xf>
    <xf numFmtId="0" fontId="5" fillId="0" borderId="21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0" fontId="3" fillId="0" borderId="4" xfId="1" applyFont="1" applyBorder="1" applyAlignment="1" applyProtection="1">
      <alignment horizontal="center" vertical="center" shrinkToFi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 indent="39"/>
    </xf>
    <xf numFmtId="0" fontId="5" fillId="0" borderId="35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22" xfId="1" applyFont="1" applyBorder="1" applyAlignment="1" applyProtection="1">
      <alignment horizontal="left" vertical="center" wrapText="1"/>
    </xf>
    <xf numFmtId="0" fontId="5" fillId="0" borderId="29" xfId="1" applyFont="1" applyBorder="1" applyAlignment="1" applyProtection="1">
      <alignment horizontal="left" vertical="center" wrapText="1"/>
    </xf>
    <xf numFmtId="0" fontId="5" fillId="0" borderId="28" xfId="1" applyFont="1" applyBorder="1" applyAlignment="1" applyProtection="1">
      <alignment horizontal="left" vertical="center" wrapText="1"/>
    </xf>
    <xf numFmtId="0" fontId="7" fillId="0" borderId="14" xfId="1" applyFont="1" applyBorder="1" applyAlignment="1" applyProtection="1">
      <alignment horizontal="left" vertical="center"/>
    </xf>
    <xf numFmtId="0" fontId="7" fillId="0" borderId="24" xfId="1" applyFont="1" applyBorder="1" applyAlignment="1" applyProtection="1">
      <alignment horizontal="left" vertical="center"/>
    </xf>
    <xf numFmtId="0" fontId="7" fillId="0" borderId="25" xfId="1" applyFont="1" applyBorder="1" applyAlignment="1" applyProtection="1">
      <alignment horizontal="left" vertical="center"/>
    </xf>
  </cellXfs>
  <cellStyles count="5">
    <cellStyle name="桁区切り" xfId="2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43543</xdr:colOff>
      <xdr:row>0</xdr:row>
      <xdr:rowOff>65313</xdr:rowOff>
    </xdr:from>
    <xdr:to>
      <xdr:col>12</xdr:col>
      <xdr:colOff>1534885</xdr:colOff>
      <xdr:row>0</xdr:row>
      <xdr:rowOff>576942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09475D9-CBA7-440C-B039-D478DAD06631}"/>
            </a:ext>
          </a:extLst>
        </xdr:cNvPr>
        <xdr:cNvSpPr/>
      </xdr:nvSpPr>
      <xdr:spPr>
        <a:xfrm>
          <a:off x="7750629" y="65313"/>
          <a:ext cx="1491342" cy="5116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view="pageBreakPreview" zoomScale="70" zoomScaleNormal="100" zoomScaleSheetLayoutView="70" workbookViewId="0">
      <selection sqref="A1:M1"/>
    </sheetView>
  </sheetViews>
  <sheetFormatPr defaultRowHeight="31.8" customHeight="1" x14ac:dyDescent="0.2"/>
  <cols>
    <col min="1" max="7" width="1.33203125" customWidth="1"/>
    <col min="8" max="8" width="41.6640625" customWidth="1"/>
    <col min="9" max="10" width="12.6640625" customWidth="1"/>
    <col min="11" max="11" width="15" bestFit="1" customWidth="1"/>
    <col min="12" max="12" width="21.21875" style="9" customWidth="1"/>
    <col min="13" max="13" width="23" customWidth="1"/>
    <col min="14" max="14" width="10.44140625" style="2" bestFit="1" customWidth="1"/>
    <col min="15" max="15" width="12.33203125" style="2" bestFit="1" customWidth="1"/>
    <col min="16" max="18" width="8.88671875" style="2"/>
  </cols>
  <sheetData>
    <row r="1" spans="1:16" ht="49.8" customHeight="1" thickBot="1" x14ac:dyDescent="0.25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6" ht="31.8" customHeight="1" x14ac:dyDescent="0.2">
      <c r="A2" s="57" t="s">
        <v>0</v>
      </c>
      <c r="B2" s="58"/>
      <c r="C2" s="58"/>
      <c r="D2" s="58"/>
      <c r="E2" s="58"/>
      <c r="F2" s="58"/>
      <c r="G2" s="58"/>
      <c r="H2" s="59"/>
      <c r="I2" s="5" t="s">
        <v>1</v>
      </c>
      <c r="J2" s="5" t="s">
        <v>2</v>
      </c>
      <c r="K2" s="5" t="s">
        <v>24</v>
      </c>
      <c r="L2" s="5" t="s">
        <v>3</v>
      </c>
      <c r="M2" s="6" t="s">
        <v>4</v>
      </c>
    </row>
    <row r="3" spans="1:16" ht="31.8" customHeight="1" x14ac:dyDescent="0.2">
      <c r="A3" s="41"/>
      <c r="B3" s="42"/>
      <c r="C3" s="39" t="s">
        <v>14</v>
      </c>
      <c r="D3" s="39"/>
      <c r="E3" s="39"/>
      <c r="F3" s="39"/>
      <c r="G3" s="39"/>
      <c r="H3" s="39"/>
      <c r="I3" s="39"/>
      <c r="J3" s="39"/>
      <c r="K3" s="40"/>
      <c r="L3" s="12">
        <f>SUM(L4:L9)</f>
        <v>0</v>
      </c>
      <c r="M3" s="25"/>
    </row>
    <row r="4" spans="1:16" ht="31.8" customHeight="1" x14ac:dyDescent="0.2">
      <c r="A4" s="43"/>
      <c r="B4" s="44"/>
      <c r="C4" s="35" t="s">
        <v>11</v>
      </c>
      <c r="D4" s="36"/>
      <c r="E4" s="36"/>
      <c r="F4" s="36"/>
      <c r="G4" s="36"/>
      <c r="H4" s="37"/>
      <c r="I4" s="15">
        <v>1</v>
      </c>
      <c r="J4" s="15" t="s">
        <v>10</v>
      </c>
      <c r="K4" s="16"/>
      <c r="L4" s="16">
        <f>K4</f>
        <v>0</v>
      </c>
      <c r="M4" s="24"/>
    </row>
    <row r="5" spans="1:16" ht="31.8" customHeight="1" x14ac:dyDescent="0.2">
      <c r="A5" s="43"/>
      <c r="B5" s="44"/>
      <c r="C5" s="32" t="s">
        <v>12</v>
      </c>
      <c r="D5" s="33"/>
      <c r="E5" s="33"/>
      <c r="F5" s="33"/>
      <c r="G5" s="33"/>
      <c r="H5" s="34"/>
      <c r="I5" s="1">
        <v>1</v>
      </c>
      <c r="J5" s="1" t="s">
        <v>10</v>
      </c>
      <c r="K5" s="4"/>
      <c r="L5" s="4">
        <f t="shared" ref="L5:L9" si="0">K5</f>
        <v>0</v>
      </c>
      <c r="M5" s="22"/>
    </row>
    <row r="6" spans="1:16" ht="31.8" customHeight="1" x14ac:dyDescent="0.2">
      <c r="A6" s="43"/>
      <c r="B6" s="44"/>
      <c r="C6" s="32" t="s">
        <v>25</v>
      </c>
      <c r="D6" s="33"/>
      <c r="E6" s="33"/>
      <c r="F6" s="33"/>
      <c r="G6" s="33"/>
      <c r="H6" s="34"/>
      <c r="I6" s="1">
        <v>1</v>
      </c>
      <c r="J6" s="1" t="s">
        <v>10</v>
      </c>
      <c r="K6" s="4"/>
      <c r="L6" s="4">
        <f t="shared" si="0"/>
        <v>0</v>
      </c>
      <c r="M6" s="22"/>
    </row>
    <row r="7" spans="1:16" ht="31.8" customHeight="1" x14ac:dyDescent="0.2">
      <c r="A7" s="43"/>
      <c r="B7" s="44"/>
      <c r="C7" s="62" t="s">
        <v>13</v>
      </c>
      <c r="D7" s="63"/>
      <c r="E7" s="63"/>
      <c r="F7" s="63"/>
      <c r="G7" s="63"/>
      <c r="H7" s="64"/>
      <c r="I7" s="1">
        <v>1</v>
      </c>
      <c r="J7" s="1" t="s">
        <v>10</v>
      </c>
      <c r="K7" s="4"/>
      <c r="L7" s="4">
        <f t="shared" si="0"/>
        <v>0</v>
      </c>
      <c r="M7" s="10"/>
      <c r="P7" s="3"/>
    </row>
    <row r="8" spans="1:16" ht="31.8" customHeight="1" x14ac:dyDescent="0.2">
      <c r="A8" s="43"/>
      <c r="B8" s="44"/>
      <c r="C8" s="62" t="s">
        <v>26</v>
      </c>
      <c r="D8" s="63"/>
      <c r="E8" s="63"/>
      <c r="F8" s="63"/>
      <c r="G8" s="63"/>
      <c r="H8" s="64"/>
      <c r="I8" s="1">
        <v>1</v>
      </c>
      <c r="J8" s="1" t="s">
        <v>10</v>
      </c>
      <c r="K8" s="4"/>
      <c r="L8" s="4">
        <f t="shared" si="0"/>
        <v>0</v>
      </c>
      <c r="M8" s="10"/>
      <c r="P8" s="3"/>
    </row>
    <row r="9" spans="1:16" ht="31.8" customHeight="1" x14ac:dyDescent="0.2">
      <c r="A9" s="45"/>
      <c r="B9" s="46"/>
      <c r="C9" s="65" t="s">
        <v>27</v>
      </c>
      <c r="D9" s="66"/>
      <c r="E9" s="66"/>
      <c r="F9" s="66"/>
      <c r="G9" s="66"/>
      <c r="H9" s="67"/>
      <c r="I9" s="13">
        <v>1</v>
      </c>
      <c r="J9" s="13" t="s">
        <v>5</v>
      </c>
      <c r="K9" s="14"/>
      <c r="L9" s="14">
        <f t="shared" si="0"/>
        <v>0</v>
      </c>
      <c r="M9" s="26"/>
      <c r="P9" s="3"/>
    </row>
    <row r="10" spans="1:16" ht="31.8" customHeight="1" x14ac:dyDescent="0.2">
      <c r="A10" s="41"/>
      <c r="B10" s="42"/>
      <c r="C10" s="39" t="s">
        <v>15</v>
      </c>
      <c r="D10" s="39"/>
      <c r="E10" s="39"/>
      <c r="F10" s="39"/>
      <c r="G10" s="39"/>
      <c r="H10" s="39"/>
      <c r="I10" s="39"/>
      <c r="J10" s="39"/>
      <c r="K10" s="40"/>
      <c r="L10" s="8">
        <f>SUM(L11:L14)</f>
        <v>0</v>
      </c>
      <c r="M10" s="7"/>
    </row>
    <row r="11" spans="1:16" ht="31.8" customHeight="1" x14ac:dyDescent="0.2">
      <c r="A11" s="43"/>
      <c r="B11" s="44"/>
      <c r="C11" s="35" t="s">
        <v>16</v>
      </c>
      <c r="D11" s="36"/>
      <c r="E11" s="36"/>
      <c r="F11" s="36"/>
      <c r="G11" s="36"/>
      <c r="H11" s="37"/>
      <c r="I11" s="15">
        <v>3</v>
      </c>
      <c r="J11" s="15" t="s">
        <v>22</v>
      </c>
      <c r="K11" s="16"/>
      <c r="L11" s="16">
        <f>K11*I11</f>
        <v>0</v>
      </c>
      <c r="M11" s="24"/>
    </row>
    <row r="12" spans="1:16" ht="31.8" customHeight="1" x14ac:dyDescent="0.2">
      <c r="A12" s="43"/>
      <c r="B12" s="44"/>
      <c r="C12" s="32" t="s">
        <v>17</v>
      </c>
      <c r="D12" s="33"/>
      <c r="E12" s="33"/>
      <c r="F12" s="33"/>
      <c r="G12" s="33"/>
      <c r="H12" s="34"/>
      <c r="I12" s="1">
        <v>3</v>
      </c>
      <c r="J12" s="1" t="s">
        <v>22</v>
      </c>
      <c r="K12" s="4"/>
      <c r="L12" s="4">
        <f>K12*I12</f>
        <v>0</v>
      </c>
      <c r="M12" s="22"/>
    </row>
    <row r="13" spans="1:16" ht="31.8" customHeight="1" x14ac:dyDescent="0.2">
      <c r="A13" s="43"/>
      <c r="B13" s="44"/>
      <c r="C13" s="32" t="s">
        <v>23</v>
      </c>
      <c r="D13" s="33"/>
      <c r="E13" s="33"/>
      <c r="F13" s="33"/>
      <c r="G13" s="33"/>
      <c r="H13" s="34"/>
      <c r="I13" s="1">
        <v>1</v>
      </c>
      <c r="J13" s="1" t="s">
        <v>5</v>
      </c>
      <c r="K13" s="4"/>
      <c r="L13" s="4">
        <f t="shared" ref="L13:L17" si="1">K13</f>
        <v>0</v>
      </c>
      <c r="M13" s="22"/>
    </row>
    <row r="14" spans="1:16" ht="31.8" customHeight="1" x14ac:dyDescent="0.2">
      <c r="A14" s="45"/>
      <c r="B14" s="46"/>
      <c r="C14" s="30" t="s">
        <v>18</v>
      </c>
      <c r="D14" s="30"/>
      <c r="E14" s="30"/>
      <c r="F14" s="30"/>
      <c r="G14" s="30"/>
      <c r="H14" s="31"/>
      <c r="I14" s="13">
        <v>1</v>
      </c>
      <c r="J14" s="13" t="s">
        <v>5</v>
      </c>
      <c r="K14" s="14"/>
      <c r="L14" s="14">
        <f t="shared" si="1"/>
        <v>0</v>
      </c>
      <c r="M14" s="17"/>
    </row>
    <row r="15" spans="1:16" ht="31.8" customHeight="1" x14ac:dyDescent="0.2">
      <c r="A15" s="41"/>
      <c r="B15" s="42"/>
      <c r="C15" s="47" t="s">
        <v>19</v>
      </c>
      <c r="D15" s="47"/>
      <c r="E15" s="47"/>
      <c r="F15" s="47"/>
      <c r="G15" s="47"/>
      <c r="H15" s="47"/>
      <c r="I15" s="47"/>
      <c r="J15" s="47"/>
      <c r="K15" s="48"/>
      <c r="L15" s="8">
        <f>SUM(L16:L17)</f>
        <v>0</v>
      </c>
      <c r="M15" s="7"/>
    </row>
    <row r="16" spans="1:16" ht="31.8" customHeight="1" x14ac:dyDescent="0.2">
      <c r="A16" s="43"/>
      <c r="B16" s="49"/>
      <c r="C16" s="35" t="s">
        <v>7</v>
      </c>
      <c r="D16" s="36"/>
      <c r="E16" s="36"/>
      <c r="F16" s="36"/>
      <c r="G16" s="36"/>
      <c r="H16" s="37"/>
      <c r="I16" s="15">
        <v>1</v>
      </c>
      <c r="J16" s="15" t="s">
        <v>5</v>
      </c>
      <c r="K16" s="23">
        <f>$L$3*0.5385</f>
        <v>0</v>
      </c>
      <c r="L16" s="16">
        <f t="shared" si="1"/>
        <v>0</v>
      </c>
      <c r="M16" s="24"/>
      <c r="O16" s="28"/>
    </row>
    <row r="17" spans="1:15" ht="31.8" customHeight="1" x14ac:dyDescent="0.2">
      <c r="A17" s="45"/>
      <c r="B17" s="50"/>
      <c r="C17" s="38" t="s">
        <v>20</v>
      </c>
      <c r="D17" s="30"/>
      <c r="E17" s="30"/>
      <c r="F17" s="30"/>
      <c r="G17" s="30"/>
      <c r="H17" s="31"/>
      <c r="I17" s="13">
        <v>1</v>
      </c>
      <c r="J17" s="13" t="s">
        <v>5</v>
      </c>
      <c r="K17" s="11">
        <f>(L3+L10+L16)*0.5385</f>
        <v>0</v>
      </c>
      <c r="L17" s="14">
        <f t="shared" si="1"/>
        <v>0</v>
      </c>
      <c r="M17" s="17"/>
      <c r="O17" s="28"/>
    </row>
    <row r="18" spans="1:15" ht="31.8" customHeight="1" x14ac:dyDescent="0.2">
      <c r="A18" s="51" t="s">
        <v>21</v>
      </c>
      <c r="B18" s="52"/>
      <c r="C18" s="52"/>
      <c r="D18" s="52"/>
      <c r="E18" s="52"/>
      <c r="F18" s="52"/>
      <c r="G18" s="52"/>
      <c r="H18" s="52"/>
      <c r="I18" s="52"/>
      <c r="J18" s="52"/>
      <c r="K18" s="53"/>
      <c r="L18" s="18">
        <f>SUM(L3,L10,L15)</f>
        <v>0</v>
      </c>
      <c r="M18" s="19"/>
    </row>
    <row r="19" spans="1:15" ht="31.8" customHeight="1" x14ac:dyDescent="0.2">
      <c r="A19" s="29" t="s">
        <v>9</v>
      </c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14">
        <f>L18*0.1</f>
        <v>0</v>
      </c>
      <c r="M19" s="21" t="s">
        <v>8</v>
      </c>
    </row>
    <row r="20" spans="1:15" ht="31.8" customHeight="1" thickBot="1" x14ac:dyDescent="0.25">
      <c r="A20" s="68" t="s">
        <v>6</v>
      </c>
      <c r="B20" s="69"/>
      <c r="C20" s="69"/>
      <c r="D20" s="69"/>
      <c r="E20" s="69"/>
      <c r="F20" s="69"/>
      <c r="G20" s="69"/>
      <c r="H20" s="69"/>
      <c r="I20" s="69"/>
      <c r="J20" s="69"/>
      <c r="K20" s="70"/>
      <c r="L20" s="27">
        <f>SUM(L19:L19)</f>
        <v>0</v>
      </c>
      <c r="M20" s="20"/>
    </row>
    <row r="21" spans="1:15" ht="31.8" customHeight="1" x14ac:dyDescent="0.2">
      <c r="A21" s="60" t="s">
        <v>28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5" ht="31.8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</sheetData>
  <mergeCells count="25">
    <mergeCell ref="A1:M1"/>
    <mergeCell ref="A2:H2"/>
    <mergeCell ref="A21:M21"/>
    <mergeCell ref="A22:M22"/>
    <mergeCell ref="C6:H6"/>
    <mergeCell ref="C5:H5"/>
    <mergeCell ref="C4:H4"/>
    <mergeCell ref="C7:H7"/>
    <mergeCell ref="C8:H8"/>
    <mergeCell ref="C9:H9"/>
    <mergeCell ref="C11:H11"/>
    <mergeCell ref="C12:H12"/>
    <mergeCell ref="C14:H14"/>
    <mergeCell ref="A20:K20"/>
    <mergeCell ref="C3:K3"/>
    <mergeCell ref="A3:B9"/>
    <mergeCell ref="A19:K19"/>
    <mergeCell ref="C13:H13"/>
    <mergeCell ref="C16:H16"/>
    <mergeCell ref="C17:H17"/>
    <mergeCell ref="C10:K10"/>
    <mergeCell ref="A10:B14"/>
    <mergeCell ref="C15:K15"/>
    <mergeCell ref="A15:B17"/>
    <mergeCell ref="A18:K18"/>
  </mergeCells>
  <phoneticPr fontId="4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見積書添付_委託内訳書（参考様式）</vt:lpstr>
      <vt:lpstr>'見積書添付_委託内訳書（参考様式）'!Print_Area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