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bookViews>
    <workbookView xWindow="0" yWindow="0" windowWidth="18612" windowHeight="4356" tabRatio="865" activeTab="3"/>
  </bookViews>
  <sheets>
    <sheet name="建築物の概要" sheetId="10" r:id="rId1"/>
    <sheet name="【別紙】用途別床面積" sheetId="25" r:id="rId2"/>
    <sheet name="住宅用途" sheetId="23" r:id="rId3"/>
    <sheet name="住宅以外の用途" sheetId="20" r:id="rId4"/>
  </sheets>
  <definedNames>
    <definedName name="_xlnm.Print_Area" localSheetId="1">【別紙】用途別床面積!$A$1:$R$9</definedName>
    <definedName name="_xlnm.Print_Area" localSheetId="0">建築物の概要!$A$1:$S$40</definedName>
    <definedName name="_xlnm.Print_Area" localSheetId="3">住宅以外の用途!$A$1:$AA$92</definedName>
    <definedName name="_xlnm.Print_Area" localSheetId="2">住宅用途!$A$1:$X$54</definedName>
  </definedNames>
  <calcPr calcId="162913"/>
</workbook>
</file>

<file path=xl/calcChain.xml><?xml version="1.0" encoding="utf-8"?>
<calcChain xmlns="http://schemas.openxmlformats.org/spreadsheetml/2006/main">
  <c r="E50" i="20" l="1"/>
  <c r="E51" i="20"/>
  <c r="O60" i="20" l="1"/>
  <c r="O49" i="23" l="1"/>
  <c r="AM46" i="20" l="1"/>
  <c r="AL46" i="20"/>
  <c r="AK46" i="20"/>
  <c r="AM45" i="20"/>
  <c r="AL45" i="20"/>
  <c r="AK45" i="20"/>
  <c r="AM44" i="20"/>
  <c r="AL44" i="20"/>
  <c r="AK44" i="20"/>
  <c r="G42" i="20" l="1"/>
  <c r="AF49" i="20"/>
  <c r="AF48" i="20"/>
  <c r="E26" i="10" l="1"/>
  <c r="U26" i="10"/>
  <c r="U25" i="10"/>
  <c r="U24" i="10"/>
  <c r="K34" i="10" l="1"/>
  <c r="K33" i="10"/>
  <c r="AE83" i="20"/>
  <c r="E88" i="20" s="1"/>
  <c r="O64" i="20" s="1"/>
  <c r="E73" i="20"/>
  <c r="Y45" i="10"/>
  <c r="Y44" i="10"/>
  <c r="Y43" i="10"/>
  <c r="AA43" i="10"/>
  <c r="Z44" i="10"/>
  <c r="Z43" i="10"/>
  <c r="Y46" i="10"/>
  <c r="AA44" i="10"/>
  <c r="K30" i="10" l="1"/>
  <c r="K29" i="10"/>
  <c r="AB44" i="10"/>
  <c r="AA45" i="10"/>
  <c r="AA46" i="10"/>
  <c r="Z46" i="10"/>
  <c r="AB43" i="10"/>
  <c r="AB46" i="10" l="1"/>
  <c r="Z45" i="10" l="1"/>
  <c r="AB45" i="10" s="1"/>
  <c r="AC45" i="10" s="1"/>
  <c r="AC46" i="10" l="1"/>
  <c r="K28" i="10" l="1"/>
  <c r="K35" i="10"/>
  <c r="K36" i="10" s="1"/>
  <c r="E25" i="10" s="1"/>
  <c r="K31" i="10" l="1"/>
  <c r="E24" i="10" s="1"/>
</calcChain>
</file>

<file path=xl/sharedStrings.xml><?xml version="1.0" encoding="utf-8"?>
<sst xmlns="http://schemas.openxmlformats.org/spreadsheetml/2006/main" count="450" uniqueCount="245">
  <si>
    <t>その他</t>
    <rPh sb="2" eb="3">
      <t>タ</t>
    </rPh>
    <phoneticPr fontId="2"/>
  </si>
  <si>
    <t>コージェネレーションシステム</t>
  </si>
  <si>
    <t>在室検知制御</t>
    <rPh sb="0" eb="2">
      <t>ザイシツ</t>
    </rPh>
    <rPh sb="2" eb="4">
      <t>ケンチ</t>
    </rPh>
    <rPh sb="4" eb="6">
      <t>セイギョ</t>
    </rPh>
    <phoneticPr fontId="3"/>
  </si>
  <si>
    <t>明るさ検知制御</t>
    <rPh sb="0" eb="1">
      <t>アカ</t>
    </rPh>
    <rPh sb="3" eb="5">
      <t>ケンチ</t>
    </rPh>
    <rPh sb="5" eb="7">
      <t>セイギョ</t>
    </rPh>
    <phoneticPr fontId="3"/>
  </si>
  <si>
    <t>タイムスケジュール制御</t>
    <rPh sb="9" eb="11">
      <t>セイギョ</t>
    </rPh>
    <phoneticPr fontId="3"/>
  </si>
  <si>
    <t>初期照度補正制御</t>
    <rPh sb="0" eb="2">
      <t>ショキ</t>
    </rPh>
    <rPh sb="2" eb="4">
      <t>ショウド</t>
    </rPh>
    <rPh sb="4" eb="6">
      <t>ホセイ</t>
    </rPh>
    <rPh sb="6" eb="8">
      <t>セイギョ</t>
    </rPh>
    <phoneticPr fontId="3"/>
  </si>
  <si>
    <t>氏名
（法人にあっては名称及び代表者の氏名）</t>
    <phoneticPr fontId="4"/>
  </si>
  <si>
    <t>名称</t>
    <rPh sb="0" eb="2">
      <t>メイショウ</t>
    </rPh>
    <phoneticPr fontId="4"/>
  </si>
  <si>
    <t>連絡先</t>
    <rPh sb="0" eb="3">
      <t>レンラクサキ</t>
    </rPh>
    <phoneticPr fontId="4"/>
  </si>
  <si>
    <t>東京都</t>
    <rPh sb="0" eb="3">
      <t>トウキョウト</t>
    </rPh>
    <phoneticPr fontId="4"/>
  </si>
  <si>
    <t>　工事完了</t>
    <rPh sb="1" eb="3">
      <t>コウジ</t>
    </rPh>
    <rPh sb="3" eb="5">
      <t>カンリョウ</t>
    </rPh>
    <phoneticPr fontId="4"/>
  </si>
  <si>
    <t>年</t>
    <rPh sb="0" eb="1">
      <t>ネン</t>
    </rPh>
    <phoneticPr fontId="4"/>
  </si>
  <si>
    <t>月</t>
    <rPh sb="0" eb="1">
      <t>ツキ</t>
    </rPh>
    <phoneticPr fontId="4"/>
  </si>
  <si>
    <t>住宅等</t>
    <rPh sb="0" eb="3">
      <t>ジュウタクトウ</t>
    </rPh>
    <phoneticPr fontId="4"/>
  </si>
  <si>
    <t>飲食店等</t>
    <rPh sb="0" eb="2">
      <t>インショク</t>
    </rPh>
    <rPh sb="2" eb="3">
      <t>テン</t>
    </rPh>
    <rPh sb="3" eb="4">
      <t>トウ</t>
    </rPh>
    <phoneticPr fontId="4"/>
  </si>
  <si>
    <t>ホテル等</t>
    <rPh sb="3" eb="4">
      <t>トウ</t>
    </rPh>
    <phoneticPr fontId="4"/>
  </si>
  <si>
    <t>集会所等</t>
    <rPh sb="0" eb="2">
      <t>シュウカイ</t>
    </rPh>
    <rPh sb="2" eb="3">
      <t>ジョ</t>
    </rPh>
    <rPh sb="3" eb="4">
      <t>トウ</t>
    </rPh>
    <phoneticPr fontId="4"/>
  </si>
  <si>
    <t>病院等</t>
    <rPh sb="0" eb="3">
      <t>ビョウイントウ</t>
    </rPh>
    <phoneticPr fontId="4"/>
  </si>
  <si>
    <t>工場等</t>
    <rPh sb="0" eb="3">
      <t>コウジョウトウ</t>
    </rPh>
    <phoneticPr fontId="4"/>
  </si>
  <si>
    <t>百貨店等</t>
    <rPh sb="0" eb="4">
      <t>ヒャッカテントウ</t>
    </rPh>
    <phoneticPr fontId="4"/>
  </si>
  <si>
    <t>その他（</t>
    <rPh sb="2" eb="3">
      <t>タ</t>
    </rPh>
    <phoneticPr fontId="4"/>
  </si>
  <si>
    <t>）</t>
    <phoneticPr fontId="4"/>
  </si>
  <si>
    <t>事務所等</t>
    <rPh sb="0" eb="2">
      <t>ジム</t>
    </rPh>
    <rPh sb="2" eb="3">
      <t>ショ</t>
    </rPh>
    <rPh sb="3" eb="4">
      <t>トウ</t>
    </rPh>
    <phoneticPr fontId="4"/>
  </si>
  <si>
    <t>（</t>
    <phoneticPr fontId="4"/>
  </si>
  <si>
    <t>学校等</t>
    <rPh sb="0" eb="3">
      <t>ガッコウトウ</t>
    </rPh>
    <phoneticPr fontId="4"/>
  </si>
  <si>
    <t>１　建築主の氏名等</t>
    <rPh sb="2" eb="4">
      <t>ケンチク</t>
    </rPh>
    <phoneticPr fontId="4"/>
  </si>
  <si>
    <t>建築物等の名称</t>
    <rPh sb="0" eb="3">
      <t>ケンチクブツ</t>
    </rPh>
    <phoneticPr fontId="4"/>
  </si>
  <si>
    <t>建築物等の所在地</t>
    <rPh sb="0" eb="3">
      <t>ケンチクブツ</t>
    </rPh>
    <phoneticPr fontId="4"/>
  </si>
  <si>
    <t>建 築 主</t>
    <rPh sb="0" eb="1">
      <t>ケン</t>
    </rPh>
    <rPh sb="2" eb="3">
      <t>チク</t>
    </rPh>
    <rPh sb="4" eb="5">
      <t>シュ</t>
    </rPh>
    <phoneticPr fontId="4"/>
  </si>
  <si>
    <t>２　建築物等の名称及び所在地</t>
    <rPh sb="2" eb="5">
      <t>ケンチクブツ</t>
    </rPh>
    <phoneticPr fontId="4"/>
  </si>
  <si>
    <t>３　建築物等の概要</t>
    <rPh sb="2" eb="5">
      <t>ケンチクブツ</t>
    </rPh>
    <phoneticPr fontId="4"/>
  </si>
  <si>
    <t>送風量制御</t>
    <rPh sb="0" eb="2">
      <t>ソウフウ</t>
    </rPh>
    <rPh sb="2" eb="3">
      <t>リョウ</t>
    </rPh>
    <rPh sb="3" eb="5">
      <t>セイギョ</t>
    </rPh>
    <phoneticPr fontId="3"/>
  </si>
  <si>
    <t>交流帰還制御</t>
    <rPh sb="0" eb="2">
      <t>コウリュウ</t>
    </rPh>
    <rPh sb="2" eb="4">
      <t>キカン</t>
    </rPh>
    <rPh sb="4" eb="6">
      <t>セイギョ</t>
    </rPh>
    <phoneticPr fontId="2"/>
  </si>
  <si>
    <t>VVVF</t>
    <phoneticPr fontId="2"/>
  </si>
  <si>
    <t>ルームエアコンディショナー（い）</t>
  </si>
  <si>
    <t>ルームエアコンディショナー（ろ）</t>
  </si>
  <si>
    <t>ルームエアコンディショナー（は）</t>
  </si>
  <si>
    <t>ダクト式セントラル空調機</t>
    <rPh sb="3" eb="4">
      <t>シキ</t>
    </rPh>
    <rPh sb="9" eb="12">
      <t>クウチョウキ</t>
    </rPh>
    <phoneticPr fontId="2"/>
  </si>
  <si>
    <t>温水床暖房（ガス式）</t>
    <rPh sb="0" eb="2">
      <t>オンスイ</t>
    </rPh>
    <rPh sb="2" eb="3">
      <t>ユカ</t>
    </rPh>
    <rPh sb="3" eb="5">
      <t>ダンボウ</t>
    </rPh>
    <rPh sb="8" eb="9">
      <t>シキ</t>
    </rPh>
    <phoneticPr fontId="2"/>
  </si>
  <si>
    <t>温水床暖房（電気ヒートポンプ式）</t>
    <rPh sb="0" eb="2">
      <t>オンスイ</t>
    </rPh>
    <rPh sb="2" eb="3">
      <t>ユカ</t>
    </rPh>
    <rPh sb="3" eb="5">
      <t>ダンボウ</t>
    </rPh>
    <rPh sb="6" eb="8">
      <t>デンキ</t>
    </rPh>
    <rPh sb="14" eb="15">
      <t>シキ</t>
    </rPh>
    <phoneticPr fontId="2"/>
  </si>
  <si>
    <t>電気ヒーター床暖房</t>
    <rPh sb="0" eb="2">
      <t>デンキ</t>
    </rPh>
    <rPh sb="6" eb="7">
      <t>ユカ</t>
    </rPh>
    <rPh sb="7" eb="9">
      <t>ダンボウ</t>
    </rPh>
    <phoneticPr fontId="2"/>
  </si>
  <si>
    <t>給湯専用型</t>
    <rPh sb="0" eb="2">
      <t>キュウトウ</t>
    </rPh>
    <rPh sb="2" eb="5">
      <t>センヨウガタ</t>
    </rPh>
    <phoneticPr fontId="2"/>
  </si>
  <si>
    <t>給湯・温水暖房一体型</t>
    <rPh sb="0" eb="2">
      <t>キュウトウ</t>
    </rPh>
    <rPh sb="3" eb="5">
      <t>オンスイ</t>
    </rPh>
    <rPh sb="5" eb="7">
      <t>ダンボウ</t>
    </rPh>
    <rPh sb="7" eb="10">
      <t>イッタイガタ</t>
    </rPh>
    <phoneticPr fontId="2"/>
  </si>
  <si>
    <t>太陽熱給湯</t>
    <rPh sb="0" eb="3">
      <t>タイヨウネツ</t>
    </rPh>
    <rPh sb="3" eb="5">
      <t>キュウトウ</t>
    </rPh>
    <phoneticPr fontId="2"/>
  </si>
  <si>
    <t>ガス従来型給湯器</t>
    <rPh sb="2" eb="5">
      <t>ジュウライガタ</t>
    </rPh>
    <rPh sb="5" eb="8">
      <t>キュウトウキ</t>
    </rPh>
    <phoneticPr fontId="2"/>
  </si>
  <si>
    <t>ガス潜熱回収型</t>
    <rPh sb="2" eb="4">
      <t>センネツ</t>
    </rPh>
    <rPh sb="4" eb="6">
      <t>カイシュウ</t>
    </rPh>
    <rPh sb="6" eb="7">
      <t>ガタ</t>
    </rPh>
    <phoneticPr fontId="2"/>
  </si>
  <si>
    <t>電気ヒートポンプ給湯器</t>
    <rPh sb="0" eb="2">
      <t>デンキ</t>
    </rPh>
    <rPh sb="8" eb="11">
      <t>キュウトウキ</t>
    </rPh>
    <phoneticPr fontId="2"/>
  </si>
  <si>
    <t>電気ヒートポンプ・ガス瞬間式併用給湯器</t>
    <rPh sb="0" eb="2">
      <t>デンキ</t>
    </rPh>
    <rPh sb="11" eb="13">
      <t>シュンカン</t>
    </rPh>
    <rPh sb="13" eb="14">
      <t>シキ</t>
    </rPh>
    <rPh sb="14" eb="16">
      <t>ヘイヨウ</t>
    </rPh>
    <rPh sb="16" eb="19">
      <t>キュウトウキ</t>
    </rPh>
    <phoneticPr fontId="2"/>
  </si>
  <si>
    <t>手元止水機能</t>
    <rPh sb="0" eb="2">
      <t>テモト</t>
    </rPh>
    <rPh sb="2" eb="4">
      <t>シスイ</t>
    </rPh>
    <rPh sb="4" eb="6">
      <t>キノウ</t>
    </rPh>
    <phoneticPr fontId="3"/>
  </si>
  <si>
    <t>小水量吐水機能</t>
    <rPh sb="0" eb="3">
      <t>ショウスイリョウ</t>
    </rPh>
    <rPh sb="3" eb="5">
      <t>トスイ</t>
    </rPh>
    <rPh sb="5" eb="7">
      <t>キノウ</t>
    </rPh>
    <phoneticPr fontId="3"/>
  </si>
  <si>
    <t>全てLED照明</t>
    <rPh sb="0" eb="1">
      <t>スベ</t>
    </rPh>
    <rPh sb="5" eb="7">
      <t>ショウメイ</t>
    </rPh>
    <phoneticPr fontId="3"/>
  </si>
  <si>
    <t>人感センサー（非居室）</t>
    <rPh sb="0" eb="2">
      <t>ジンカン</t>
    </rPh>
    <rPh sb="7" eb="8">
      <t>ヒ</t>
    </rPh>
    <rPh sb="8" eb="10">
      <t>キョシツ</t>
    </rPh>
    <phoneticPr fontId="3"/>
  </si>
  <si>
    <t>熱交換型換気</t>
    <rPh sb="0" eb="3">
      <t>ネツコウカン</t>
    </rPh>
    <rPh sb="3" eb="4">
      <t>ガタ</t>
    </rPh>
    <rPh sb="4" eb="6">
      <t>カンキ</t>
    </rPh>
    <phoneticPr fontId="2"/>
  </si>
  <si>
    <t>水優先吐水機能</t>
    <rPh sb="0" eb="1">
      <t>ミズ</t>
    </rPh>
    <rPh sb="1" eb="3">
      <t>ユウセン</t>
    </rPh>
    <rPh sb="3" eb="5">
      <t>トスイ</t>
    </rPh>
    <rPh sb="5" eb="7">
      <t>キノウ</t>
    </rPh>
    <phoneticPr fontId="3"/>
  </si>
  <si>
    <t>　   a 熱源機の分類</t>
    <phoneticPr fontId="2"/>
  </si>
  <si>
    <t>　   b 熱源機の種類</t>
    <rPh sb="10" eb="12">
      <t>シュルイ</t>
    </rPh>
    <phoneticPr fontId="2"/>
  </si>
  <si>
    <t>　   c 台所水栓</t>
    <rPh sb="6" eb="8">
      <t>ダイドコロ</t>
    </rPh>
    <rPh sb="8" eb="10">
      <t>スイセン</t>
    </rPh>
    <phoneticPr fontId="2"/>
  </si>
  <si>
    <t>　   d 浴室シャワー水栓</t>
    <rPh sb="6" eb="8">
      <t>ヨクシツ</t>
    </rPh>
    <rPh sb="12" eb="14">
      <t>スイセン</t>
    </rPh>
    <phoneticPr fontId="2"/>
  </si>
  <si>
    <t>　   e 洗面水栓</t>
    <rPh sb="6" eb="8">
      <t>センメン</t>
    </rPh>
    <rPh sb="8" eb="10">
      <t>スイセン</t>
    </rPh>
    <phoneticPr fontId="2"/>
  </si>
  <si>
    <t>　   a 照明器具</t>
    <rPh sb="6" eb="8">
      <t>ショウメイ</t>
    </rPh>
    <rPh sb="8" eb="10">
      <t>キグ</t>
    </rPh>
    <phoneticPr fontId="2"/>
  </si>
  <si>
    <t>　   b 制御システムの構築に係る事項</t>
    <rPh sb="6" eb="8">
      <t>セイギョ</t>
    </rPh>
    <rPh sb="13" eb="15">
      <t>コウチク</t>
    </rPh>
    <rPh sb="16" eb="17">
      <t>カカ</t>
    </rPh>
    <rPh sb="18" eb="20">
      <t>ジコウ</t>
    </rPh>
    <phoneticPr fontId="2"/>
  </si>
  <si>
    <t>建築主の担当部署</t>
    <rPh sb="0" eb="2">
      <t>ケンチク</t>
    </rPh>
    <rPh sb="2" eb="3">
      <t>ヌシ</t>
    </rPh>
    <rPh sb="4" eb="6">
      <t>タントウ</t>
    </rPh>
    <rPh sb="6" eb="8">
      <t>ブショ</t>
    </rPh>
    <phoneticPr fontId="4"/>
  </si>
  <si>
    <t>協議担当者</t>
    <rPh sb="0" eb="2">
      <t>キョウギ</t>
    </rPh>
    <rPh sb="2" eb="5">
      <t>タントウシャ</t>
    </rPh>
    <phoneticPr fontId="4"/>
  </si>
  <si>
    <t>評価基準</t>
    <rPh sb="0" eb="2">
      <t>ヒョウカ</t>
    </rPh>
    <rPh sb="2" eb="4">
      <t>キジュン</t>
    </rPh>
    <phoneticPr fontId="2"/>
  </si>
  <si>
    <t>誘導水準</t>
    <rPh sb="0" eb="2">
      <t>ユウドウ</t>
    </rPh>
    <rPh sb="2" eb="4">
      <t>スイジュン</t>
    </rPh>
    <phoneticPr fontId="2"/>
  </si>
  <si>
    <t>このチェックシートとともに、建築物の環境性能がわかる図書を添付して提出してください。</t>
    <rPh sb="33" eb="35">
      <t>テイシュツ</t>
    </rPh>
    <phoneticPr fontId="2"/>
  </si>
  <si>
    <t>節湯器具</t>
    <rPh sb="0" eb="1">
      <t>セツ</t>
    </rPh>
    <rPh sb="1" eb="2">
      <t>ユ</t>
    </rPh>
    <rPh sb="2" eb="4">
      <t>キグ</t>
    </rPh>
    <phoneticPr fontId="2"/>
  </si>
  <si>
    <t>高効率電動機</t>
    <rPh sb="0" eb="3">
      <t>コウコウリツ</t>
    </rPh>
    <rPh sb="3" eb="6">
      <t>デンドウキ</t>
    </rPh>
    <phoneticPr fontId="3"/>
  </si>
  <si>
    <t>外気取り入れ停止</t>
    <rPh sb="0" eb="2">
      <t>ガイキ</t>
    </rPh>
    <rPh sb="2" eb="3">
      <t>ト</t>
    </rPh>
    <rPh sb="4" eb="5">
      <t>イ</t>
    </rPh>
    <rPh sb="6" eb="8">
      <t>テイシ</t>
    </rPh>
    <phoneticPr fontId="3"/>
  </si>
  <si>
    <t>二次ポンプ</t>
    <rPh sb="0" eb="2">
      <t>ニジ</t>
    </rPh>
    <phoneticPr fontId="2"/>
  </si>
  <si>
    <t>空調機</t>
    <rPh sb="0" eb="2">
      <t>クウチョウ</t>
    </rPh>
    <rPh sb="2" eb="3">
      <t>キ</t>
    </rPh>
    <phoneticPr fontId="2"/>
  </si>
  <si>
    <t>全熱交換器</t>
    <rPh sb="0" eb="1">
      <t>ゼン</t>
    </rPh>
    <rPh sb="1" eb="5">
      <t>ネツコウカンキ</t>
    </rPh>
    <phoneticPr fontId="2"/>
  </si>
  <si>
    <t>数値</t>
    <rPh sb="0" eb="2">
      <t>スウチ</t>
    </rPh>
    <phoneticPr fontId="2"/>
  </si>
  <si>
    <t>標準入力法</t>
    <rPh sb="0" eb="2">
      <t>ヒョウジュン</t>
    </rPh>
    <rPh sb="2" eb="4">
      <t>ニュウリョク</t>
    </rPh>
    <rPh sb="4" eb="5">
      <t>ホウ</t>
    </rPh>
    <phoneticPr fontId="2"/>
  </si>
  <si>
    <t>モデル建物法</t>
    <rPh sb="3" eb="5">
      <t>タテモノ</t>
    </rPh>
    <rPh sb="5" eb="6">
      <t>ホウ</t>
    </rPh>
    <phoneticPr fontId="2"/>
  </si>
  <si>
    <t>その他</t>
    <rPh sb="2" eb="3">
      <t>タ</t>
    </rPh>
    <phoneticPr fontId="2"/>
  </si>
  <si>
    <t>〇</t>
    <phoneticPr fontId="2"/>
  </si>
  <si>
    <t>建築物の環境性能に関する事項として特に配慮すべき事項</t>
    <rPh sb="0" eb="3">
      <t>ケンチクブツ</t>
    </rPh>
    <rPh sb="4" eb="6">
      <t>カンキョウ</t>
    </rPh>
    <rPh sb="6" eb="8">
      <t>セイノウ</t>
    </rPh>
    <rPh sb="9" eb="10">
      <t>カン</t>
    </rPh>
    <rPh sb="12" eb="14">
      <t>ジコウ</t>
    </rPh>
    <rPh sb="17" eb="18">
      <t>トク</t>
    </rPh>
    <rPh sb="19" eb="21">
      <t>ハイリョ</t>
    </rPh>
    <rPh sb="24" eb="26">
      <t>ジコウ</t>
    </rPh>
    <phoneticPr fontId="2"/>
  </si>
  <si>
    <t>自由記載</t>
    <rPh sb="0" eb="2">
      <t>ジユウ</t>
    </rPh>
    <rPh sb="2" eb="4">
      <t>キサイ</t>
    </rPh>
    <phoneticPr fontId="2"/>
  </si>
  <si>
    <t>住所
（法人にあっては主たる事務所の所在地）</t>
    <phoneticPr fontId="4"/>
  </si>
  <si>
    <t xml:space="preserve"> 　 仕様の有無等</t>
    <rPh sb="3" eb="5">
      <t>シヨウ</t>
    </rPh>
    <rPh sb="6" eb="8">
      <t>ウム</t>
    </rPh>
    <rPh sb="8" eb="9">
      <t>トウ</t>
    </rPh>
    <phoneticPr fontId="2"/>
  </si>
  <si>
    <t>建築物外皮の熱負荷抑制</t>
    <phoneticPr fontId="2"/>
  </si>
  <si>
    <t>(ア)基本方針のうち適合する基準等</t>
    <rPh sb="3" eb="5">
      <t>キホン</t>
    </rPh>
    <rPh sb="5" eb="7">
      <t>ホウシン</t>
    </rPh>
    <rPh sb="10" eb="12">
      <t>テキゴウ</t>
    </rPh>
    <rPh sb="14" eb="16">
      <t>キジュン</t>
    </rPh>
    <rPh sb="16" eb="17">
      <t>トウ</t>
    </rPh>
    <phoneticPr fontId="2"/>
  </si>
  <si>
    <t>新築・増築の区別</t>
    <rPh sb="0" eb="2">
      <t>シンチク</t>
    </rPh>
    <rPh sb="3" eb="5">
      <t>ゾウチク</t>
    </rPh>
    <rPh sb="6" eb="8">
      <t>クベツ</t>
    </rPh>
    <phoneticPr fontId="4"/>
  </si>
  <si>
    <t>　確認申請</t>
    <rPh sb="1" eb="3">
      <t>カクニン</t>
    </rPh>
    <rPh sb="3" eb="5">
      <t>シンセイ</t>
    </rPh>
    <phoneticPr fontId="4"/>
  </si>
  <si>
    <t>スケジュール（予定）</t>
    <rPh sb="7" eb="9">
      <t>ヨテイ</t>
    </rPh>
    <phoneticPr fontId="4"/>
  </si>
  <si>
    <t>A</t>
    <phoneticPr fontId="2"/>
  </si>
  <si>
    <t>B</t>
    <phoneticPr fontId="2"/>
  </si>
  <si>
    <t>ウ</t>
    <phoneticPr fontId="2"/>
  </si>
  <si>
    <t>A：試算に反映　B：試算に反映していない</t>
    <rPh sb="2" eb="4">
      <t>シサン</t>
    </rPh>
    <rPh sb="5" eb="7">
      <t>ハンエイ</t>
    </rPh>
    <rPh sb="10" eb="12">
      <t>シサン</t>
    </rPh>
    <rPh sb="13" eb="15">
      <t>ハンエイ</t>
    </rPh>
    <phoneticPr fontId="2"/>
  </si>
  <si>
    <t>(カ)外壁断熱材種類</t>
    <rPh sb="3" eb="5">
      <t>ガイヘキ</t>
    </rPh>
    <rPh sb="5" eb="8">
      <t>ダンネツザイ</t>
    </rPh>
    <rPh sb="8" eb="10">
      <t>シュルイ</t>
    </rPh>
    <phoneticPr fontId="2"/>
  </si>
  <si>
    <t>(キ)外壁断熱材厚さ【mm】</t>
    <rPh sb="3" eb="5">
      <t>ガイヘキ</t>
    </rPh>
    <rPh sb="5" eb="8">
      <t>ダンネツザイ</t>
    </rPh>
    <rPh sb="8" eb="9">
      <t>アツ</t>
    </rPh>
    <phoneticPr fontId="2"/>
  </si>
  <si>
    <t>(ケ)屋根断熱材種類</t>
    <rPh sb="5" eb="8">
      <t>ダンネツザイ</t>
    </rPh>
    <rPh sb="8" eb="10">
      <t>シュルイ</t>
    </rPh>
    <phoneticPr fontId="2"/>
  </si>
  <si>
    <t>(コ)屋根断熱材厚さ【mm】</t>
    <rPh sb="5" eb="8">
      <t>ダンネツザイ</t>
    </rPh>
    <rPh sb="8" eb="9">
      <t>アツ</t>
    </rPh>
    <phoneticPr fontId="2"/>
  </si>
  <si>
    <t>(ソ)窓部の日射遮蔽の仕様</t>
    <rPh sb="3" eb="4">
      <t>マド</t>
    </rPh>
    <rPh sb="4" eb="5">
      <t>ブ</t>
    </rPh>
    <rPh sb="6" eb="8">
      <t>ニッシャ</t>
    </rPh>
    <rPh sb="8" eb="10">
      <t>シャヘイ</t>
    </rPh>
    <rPh sb="11" eb="13">
      <t>シヨウ</t>
    </rPh>
    <phoneticPr fontId="2"/>
  </si>
  <si>
    <t>(シ)ガラス種類</t>
    <rPh sb="6" eb="8">
      <t>シュルイ</t>
    </rPh>
    <phoneticPr fontId="2"/>
  </si>
  <si>
    <t>(セ)ガラス日射熱取得率</t>
    <rPh sb="6" eb="8">
      <t>ニッシャ</t>
    </rPh>
    <rPh sb="8" eb="9">
      <t>ネツ</t>
    </rPh>
    <rPh sb="9" eb="12">
      <t>シュトクリツ</t>
    </rPh>
    <phoneticPr fontId="2"/>
  </si>
  <si>
    <t>(ク)外壁熱貫流率【W/㎡・K】</t>
    <rPh sb="3" eb="5">
      <t>ガイヘキ</t>
    </rPh>
    <rPh sb="5" eb="6">
      <t>ネツ</t>
    </rPh>
    <rPh sb="6" eb="8">
      <t>カンリュウ</t>
    </rPh>
    <rPh sb="8" eb="9">
      <t>リツ</t>
    </rPh>
    <phoneticPr fontId="2"/>
  </si>
  <si>
    <t>(サ)屋根熱貫流率【W/㎡・K】</t>
    <rPh sb="5" eb="6">
      <t>ネツ</t>
    </rPh>
    <rPh sb="6" eb="8">
      <t>カンリュウ</t>
    </rPh>
    <rPh sb="8" eb="9">
      <t>リツ</t>
    </rPh>
    <phoneticPr fontId="2"/>
  </si>
  <si>
    <t>(ス)ガラス熱貫流率【W/㎡・K】</t>
    <rPh sb="6" eb="7">
      <t>ネツ</t>
    </rPh>
    <rPh sb="7" eb="9">
      <t>カンリュウ</t>
    </rPh>
    <rPh sb="9" eb="10">
      <t>リツ</t>
    </rPh>
    <phoneticPr fontId="2"/>
  </si>
  <si>
    <t>ブラインド</t>
    <phoneticPr fontId="2"/>
  </si>
  <si>
    <t>庇・ルーバー</t>
    <rPh sb="0" eb="1">
      <t>ヒサシ</t>
    </rPh>
    <phoneticPr fontId="2"/>
  </si>
  <si>
    <t>(イ)外壁断熱材種類</t>
    <rPh sb="3" eb="5">
      <t>ガイヘキ</t>
    </rPh>
    <rPh sb="5" eb="8">
      <t>ダンネツザイ</t>
    </rPh>
    <rPh sb="8" eb="10">
      <t>シュルイ</t>
    </rPh>
    <phoneticPr fontId="2"/>
  </si>
  <si>
    <t>(ウ)外壁断熱材厚さ【mm】</t>
    <rPh sb="3" eb="5">
      <t>ガイヘキ</t>
    </rPh>
    <rPh sb="5" eb="8">
      <t>ダンネツザイ</t>
    </rPh>
    <rPh sb="8" eb="9">
      <t>アツ</t>
    </rPh>
    <phoneticPr fontId="2"/>
  </si>
  <si>
    <t>(エ)外壁熱貫流率【W/㎡・K】</t>
    <rPh sb="3" eb="5">
      <t>ガイヘキ</t>
    </rPh>
    <rPh sb="5" eb="6">
      <t>ネツ</t>
    </rPh>
    <rPh sb="6" eb="8">
      <t>カンリュウ</t>
    </rPh>
    <rPh sb="8" eb="9">
      <t>リツ</t>
    </rPh>
    <phoneticPr fontId="2"/>
  </si>
  <si>
    <t>(オ)屋根断熱材種類</t>
    <rPh sb="5" eb="8">
      <t>ダンネツザイ</t>
    </rPh>
    <rPh sb="8" eb="10">
      <t>シュルイ</t>
    </rPh>
    <phoneticPr fontId="2"/>
  </si>
  <si>
    <t>(カ)屋根断熱材厚さ【mm】</t>
    <rPh sb="5" eb="8">
      <t>ダンネツザイ</t>
    </rPh>
    <rPh sb="8" eb="9">
      <t>アツ</t>
    </rPh>
    <phoneticPr fontId="2"/>
  </si>
  <si>
    <t>(キ)屋根熱貫流率【W/㎡・K】</t>
    <rPh sb="5" eb="6">
      <t>ネツ</t>
    </rPh>
    <rPh sb="6" eb="8">
      <t>カンリュウ</t>
    </rPh>
    <rPh sb="8" eb="9">
      <t>リツ</t>
    </rPh>
    <phoneticPr fontId="2"/>
  </si>
  <si>
    <t>(ク)ガラス種類</t>
    <rPh sb="6" eb="8">
      <t>シュルイ</t>
    </rPh>
    <phoneticPr fontId="2"/>
  </si>
  <si>
    <t>(ケ)ガラス熱貫流率【W/㎡・K】</t>
    <rPh sb="6" eb="7">
      <t>ネツ</t>
    </rPh>
    <rPh sb="7" eb="9">
      <t>カンリュウ</t>
    </rPh>
    <rPh sb="9" eb="10">
      <t>リツ</t>
    </rPh>
    <phoneticPr fontId="2"/>
  </si>
  <si>
    <t>(コ)ガラス日射熱取得率</t>
    <rPh sb="6" eb="8">
      <t>ニッシャ</t>
    </rPh>
    <rPh sb="8" eb="9">
      <t>ネツ</t>
    </rPh>
    <rPh sb="9" eb="12">
      <t>シュトクリツ</t>
    </rPh>
    <phoneticPr fontId="2"/>
  </si>
  <si>
    <t>（主たる部位を記載）</t>
    <phoneticPr fontId="2"/>
  </si>
  <si>
    <t>自由記載</t>
    <rPh sb="0" eb="2">
      <t>ジユウ</t>
    </rPh>
    <rPh sb="2" eb="4">
      <t>キサイ</t>
    </rPh>
    <phoneticPr fontId="2"/>
  </si>
  <si>
    <t>(ウ)主たる居室の暖房設備・冷房設備の</t>
    <rPh sb="3" eb="4">
      <t>シュ</t>
    </rPh>
    <rPh sb="6" eb="8">
      <t>キョシツ</t>
    </rPh>
    <phoneticPr fontId="2"/>
  </si>
  <si>
    <t>(エ)換気仕様の有無</t>
    <rPh sb="3" eb="5">
      <t>カンキ</t>
    </rPh>
    <rPh sb="5" eb="7">
      <t>シヨウ</t>
    </rPh>
    <rPh sb="8" eb="10">
      <t>ウム</t>
    </rPh>
    <phoneticPr fontId="2"/>
  </si>
  <si>
    <t>(オ)給湯仕様の有無</t>
    <phoneticPr fontId="2"/>
  </si>
  <si>
    <r>
      <t>(</t>
    </r>
    <r>
      <rPr>
        <sz val="9"/>
        <rFont val="Yu Gothic"/>
        <family val="3"/>
        <charset val="128"/>
        <scheme val="minor"/>
      </rPr>
      <t>キ</t>
    </r>
    <r>
      <rPr>
        <sz val="9"/>
        <rFont val="Yu Gothic"/>
        <family val="2"/>
        <scheme val="minor"/>
      </rPr>
      <t>)照明仕様の有無</t>
    </r>
    <rPh sb="3" eb="5">
      <t>ショウメイ</t>
    </rPh>
    <rPh sb="5" eb="7">
      <t>シヨウ</t>
    </rPh>
    <rPh sb="8" eb="10">
      <t>ウム</t>
    </rPh>
    <phoneticPr fontId="2"/>
  </si>
  <si>
    <t>(カ)外気処理の仕様</t>
    <rPh sb="3" eb="5">
      <t>ガイキ</t>
    </rPh>
    <rPh sb="5" eb="7">
      <t>ショリ</t>
    </rPh>
    <rPh sb="8" eb="10">
      <t>シヨウ</t>
    </rPh>
    <phoneticPr fontId="2"/>
  </si>
  <si>
    <t>(キ)搬送制御の仕様</t>
    <rPh sb="3" eb="5">
      <t>ハンソウ</t>
    </rPh>
    <rPh sb="5" eb="7">
      <t>セイギョ</t>
    </rPh>
    <rPh sb="8" eb="10">
      <t>シヨウ</t>
    </rPh>
    <phoneticPr fontId="2"/>
  </si>
  <si>
    <t>(ク)機械換気設備の仕様</t>
    <rPh sb="3" eb="5">
      <t>キカイ</t>
    </rPh>
    <rPh sb="5" eb="7">
      <t>カンキ</t>
    </rPh>
    <rPh sb="7" eb="9">
      <t>セツビ</t>
    </rPh>
    <rPh sb="10" eb="12">
      <t>シヨウ</t>
    </rPh>
    <phoneticPr fontId="2"/>
  </si>
  <si>
    <t>(ケ)照明設備の仕様</t>
    <rPh sb="3" eb="5">
      <t>ショウメイ</t>
    </rPh>
    <rPh sb="5" eb="7">
      <t>セツビ</t>
    </rPh>
    <rPh sb="8" eb="10">
      <t>シヨウ</t>
    </rPh>
    <phoneticPr fontId="2"/>
  </si>
  <si>
    <t>(コ)給湯設備の仕様</t>
    <rPh sb="3" eb="5">
      <t>キュウトウ</t>
    </rPh>
    <rPh sb="5" eb="7">
      <t>セツビ</t>
    </rPh>
    <rPh sb="8" eb="10">
      <t>シヨウ</t>
    </rPh>
    <phoneticPr fontId="2"/>
  </si>
  <si>
    <t>(サ)昇降機の仕様</t>
    <rPh sb="3" eb="6">
      <t>ショウコウキ</t>
    </rPh>
    <rPh sb="7" eb="9">
      <t>シヨウ</t>
    </rPh>
    <phoneticPr fontId="2"/>
  </si>
  <si>
    <t>住宅のみ</t>
    <rPh sb="0" eb="2">
      <t>ジュウタク</t>
    </rPh>
    <phoneticPr fontId="2"/>
  </si>
  <si>
    <t>４　適用する環境性能係数</t>
    <rPh sb="2" eb="4">
      <t>テキヨウ</t>
    </rPh>
    <rPh sb="6" eb="8">
      <t>カンキョウ</t>
    </rPh>
    <rPh sb="8" eb="10">
      <t>セイノウ</t>
    </rPh>
    <rPh sb="10" eb="12">
      <t>ケイスウ</t>
    </rPh>
    <phoneticPr fontId="2"/>
  </si>
  <si>
    <t>複合用途（住宅＋住宅以外）</t>
    <rPh sb="0" eb="2">
      <t>フクゴウ</t>
    </rPh>
    <rPh sb="2" eb="4">
      <t>ヨウト</t>
    </rPh>
    <rPh sb="5" eb="7">
      <t>ジュウタク</t>
    </rPh>
    <rPh sb="8" eb="10">
      <t>ジュウタク</t>
    </rPh>
    <rPh sb="10" eb="12">
      <t>イガイ</t>
    </rPh>
    <phoneticPr fontId="2"/>
  </si>
  <si>
    <t>住宅以外（業務系）のみ</t>
    <rPh sb="0" eb="2">
      <t>ジュウタク</t>
    </rPh>
    <rPh sb="2" eb="4">
      <t>イガイ</t>
    </rPh>
    <rPh sb="5" eb="7">
      <t>ギョウム</t>
    </rPh>
    <rPh sb="7" eb="8">
      <t>ケイ</t>
    </rPh>
    <phoneticPr fontId="2"/>
  </si>
  <si>
    <t>住宅以外（業務系）</t>
    <rPh sb="0" eb="2">
      <t>ジュウタク</t>
    </rPh>
    <rPh sb="2" eb="4">
      <t>イガイ</t>
    </rPh>
    <rPh sb="5" eb="7">
      <t>ギョウム</t>
    </rPh>
    <rPh sb="7" eb="8">
      <t>ケイ</t>
    </rPh>
    <phoneticPr fontId="2"/>
  </si>
  <si>
    <t>再生可能エネルギー等の利用</t>
    <rPh sb="0" eb="2">
      <t>サイセイ</t>
    </rPh>
    <rPh sb="2" eb="4">
      <t>カノウ</t>
    </rPh>
    <rPh sb="9" eb="10">
      <t>トウ</t>
    </rPh>
    <rPh sb="11" eb="13">
      <t>リヨウ</t>
    </rPh>
    <phoneticPr fontId="2"/>
  </si>
  <si>
    <t>エネルギー負荷を低減する設計上の工夫</t>
    <rPh sb="5" eb="7">
      <t>フカ</t>
    </rPh>
    <rPh sb="8" eb="10">
      <t>テイゲン</t>
    </rPh>
    <rPh sb="12" eb="14">
      <t>セッケイ</t>
    </rPh>
    <rPh sb="14" eb="15">
      <t>ジョウ</t>
    </rPh>
    <rPh sb="16" eb="18">
      <t>クフウ</t>
    </rPh>
    <phoneticPr fontId="2"/>
  </si>
  <si>
    <t>運用時のエネルギー低減に繋がる取組</t>
    <rPh sb="0" eb="2">
      <t>ウンヨウ</t>
    </rPh>
    <rPh sb="2" eb="3">
      <t>ジ</t>
    </rPh>
    <rPh sb="9" eb="11">
      <t>テイゲン</t>
    </rPh>
    <rPh sb="12" eb="13">
      <t>ツナ</t>
    </rPh>
    <rPh sb="15" eb="17">
      <t>トリクミ</t>
    </rPh>
    <phoneticPr fontId="2"/>
  </si>
  <si>
    <t>総合評価</t>
    <rPh sb="0" eb="2">
      <t>ソウゴウ</t>
    </rPh>
    <rPh sb="2" eb="4">
      <t>ヒョウカ</t>
    </rPh>
    <phoneticPr fontId="2"/>
  </si>
  <si>
    <t>住宅</t>
    <rPh sb="0" eb="2">
      <t>ジュウタク</t>
    </rPh>
    <phoneticPr fontId="2"/>
  </si>
  <si>
    <t>建築物外皮の熱負荷抑制</t>
    <rPh sb="0" eb="3">
      <t>ケンチクブツ</t>
    </rPh>
    <rPh sb="3" eb="5">
      <t>ガイヒ</t>
    </rPh>
    <rPh sb="6" eb="7">
      <t>ネツ</t>
    </rPh>
    <rPh sb="7" eb="9">
      <t>フカ</t>
    </rPh>
    <rPh sb="9" eb="11">
      <t>ヨクセイ</t>
    </rPh>
    <phoneticPr fontId="2"/>
  </si>
  <si>
    <t>kW</t>
  </si>
  <si>
    <t>　   その他の詳細</t>
    <rPh sb="6" eb="7">
      <t>タ</t>
    </rPh>
    <rPh sb="8" eb="10">
      <t>ショウサイ</t>
    </rPh>
    <phoneticPr fontId="2"/>
  </si>
  <si>
    <t>(ア)～(エ)の合計</t>
    <rPh sb="8" eb="10">
      <t>ゴウケイ</t>
    </rPh>
    <phoneticPr fontId="2"/>
  </si>
  <si>
    <t>再生可能エネルギー等の利用（住宅用途）</t>
    <rPh sb="0" eb="2">
      <t>サイセイ</t>
    </rPh>
    <rPh sb="2" eb="4">
      <t>カノウ</t>
    </rPh>
    <rPh sb="9" eb="10">
      <t>トウ</t>
    </rPh>
    <rPh sb="11" eb="13">
      <t>リヨウ</t>
    </rPh>
    <rPh sb="14" eb="16">
      <t>ジュウタク</t>
    </rPh>
    <rPh sb="16" eb="18">
      <t>ヨウト</t>
    </rPh>
    <phoneticPr fontId="2"/>
  </si>
  <si>
    <t>(ア)太陽光発電（発電容量）</t>
    <rPh sb="5" eb="6">
      <t>コウ</t>
    </rPh>
    <rPh sb="6" eb="8">
      <t>ハツデン</t>
    </rPh>
    <rPh sb="9" eb="11">
      <t>ハツデン</t>
    </rPh>
    <rPh sb="11" eb="13">
      <t>ヨウリョウ</t>
    </rPh>
    <phoneticPr fontId="2"/>
  </si>
  <si>
    <t>(イ)太陽熱利用（熱利用容量）</t>
    <rPh sb="3" eb="6">
      <t>タイヨウネツ</t>
    </rPh>
    <rPh sb="6" eb="8">
      <t>リヨウ</t>
    </rPh>
    <rPh sb="9" eb="10">
      <t>ネツ</t>
    </rPh>
    <rPh sb="10" eb="12">
      <t>リヨウ</t>
    </rPh>
    <rPh sb="12" eb="14">
      <t>ヨウリョウ</t>
    </rPh>
    <phoneticPr fontId="2"/>
  </si>
  <si>
    <t>(ウ)地中熱利用（熱利用容量）</t>
    <rPh sb="3" eb="5">
      <t>チチュウ</t>
    </rPh>
    <rPh sb="5" eb="6">
      <t>ネツ</t>
    </rPh>
    <rPh sb="6" eb="8">
      <t>リヨウ</t>
    </rPh>
    <phoneticPr fontId="2"/>
  </si>
  <si>
    <t>(エ)その他（発電容量又は熱利用容量）</t>
    <rPh sb="5" eb="6">
      <t>タ</t>
    </rPh>
    <rPh sb="7" eb="9">
      <t>ハツデン</t>
    </rPh>
    <rPh sb="9" eb="11">
      <t>ヨウリョウ</t>
    </rPh>
    <rPh sb="11" eb="12">
      <t>マタ</t>
    </rPh>
    <phoneticPr fontId="2"/>
  </si>
  <si>
    <t>(オ)再生可能エネルギー設備合計容量</t>
    <rPh sb="5" eb="7">
      <t>カノウ</t>
    </rPh>
    <phoneticPr fontId="2"/>
  </si>
  <si>
    <t>エネルギー負荷を低減する設計上の工夫</t>
    <rPh sb="5" eb="7">
      <t>フカ</t>
    </rPh>
    <rPh sb="8" eb="10">
      <t>テイゲン</t>
    </rPh>
    <rPh sb="12" eb="14">
      <t>セッケイ</t>
    </rPh>
    <rPh sb="14" eb="15">
      <t>ジョウ</t>
    </rPh>
    <rPh sb="16" eb="18">
      <t>クフウ</t>
    </rPh>
    <phoneticPr fontId="2"/>
  </si>
  <si>
    <t>エネルギー負荷を低減する設計上の工夫（設備システムの高効率化）</t>
    <rPh sb="5" eb="7">
      <t>フカ</t>
    </rPh>
    <rPh sb="8" eb="10">
      <t>テイゲン</t>
    </rPh>
    <rPh sb="12" eb="14">
      <t>セッケイ</t>
    </rPh>
    <rPh sb="14" eb="15">
      <t>ジョウ</t>
    </rPh>
    <rPh sb="16" eb="18">
      <t>クフウ</t>
    </rPh>
    <rPh sb="19" eb="21">
      <t>セツビ</t>
    </rPh>
    <rPh sb="26" eb="29">
      <t>コウコウリツ</t>
    </rPh>
    <rPh sb="29" eb="30">
      <t>カ</t>
    </rPh>
    <phoneticPr fontId="2"/>
  </si>
  <si>
    <t>エネルギー負荷を低減する設計上の工夫（建築物外皮の熱負荷抑制）</t>
    <rPh sb="19" eb="22">
      <t>ケンチクブツ</t>
    </rPh>
    <rPh sb="22" eb="24">
      <t>ガイヒ</t>
    </rPh>
    <rPh sb="25" eb="26">
      <t>ネツ</t>
    </rPh>
    <rPh sb="26" eb="28">
      <t>フカ</t>
    </rPh>
    <rPh sb="28" eb="30">
      <t>ヨクセイ</t>
    </rPh>
    <phoneticPr fontId="2"/>
  </si>
  <si>
    <t>エネルギー種別毎計測</t>
    <rPh sb="5" eb="7">
      <t>シュベツ</t>
    </rPh>
    <rPh sb="7" eb="8">
      <t>ゴト</t>
    </rPh>
    <rPh sb="8" eb="10">
      <t>ケイソク</t>
    </rPh>
    <phoneticPr fontId="2"/>
  </si>
  <si>
    <t>エネルギー用途別計測</t>
    <rPh sb="5" eb="7">
      <t>ヨウト</t>
    </rPh>
    <rPh sb="7" eb="8">
      <t>ベツ</t>
    </rPh>
    <rPh sb="8" eb="10">
      <t>ケイソク</t>
    </rPh>
    <phoneticPr fontId="2"/>
  </si>
  <si>
    <t>各用途の系統別又はフロア別計測</t>
    <rPh sb="0" eb="1">
      <t>カク</t>
    </rPh>
    <rPh sb="1" eb="3">
      <t>ヨウト</t>
    </rPh>
    <rPh sb="4" eb="6">
      <t>ケイトウ</t>
    </rPh>
    <rPh sb="6" eb="7">
      <t>ベツ</t>
    </rPh>
    <rPh sb="7" eb="8">
      <t>マタ</t>
    </rPh>
    <rPh sb="12" eb="13">
      <t>ベツ</t>
    </rPh>
    <rPh sb="13" eb="15">
      <t>ケイソク</t>
    </rPh>
    <phoneticPr fontId="2"/>
  </si>
  <si>
    <t>データ採取</t>
    <rPh sb="3" eb="5">
      <t>サイシュ</t>
    </rPh>
    <phoneticPr fontId="2"/>
  </si>
  <si>
    <t>基本的制御</t>
    <rPh sb="0" eb="3">
      <t>キホンテキ</t>
    </rPh>
    <rPh sb="3" eb="5">
      <t>セイギョ</t>
    </rPh>
    <phoneticPr fontId="2"/>
  </si>
  <si>
    <t>換算機能</t>
    <rPh sb="0" eb="2">
      <t>カンザン</t>
    </rPh>
    <rPh sb="2" eb="4">
      <t>キノウ</t>
    </rPh>
    <phoneticPr fontId="2"/>
  </si>
  <si>
    <t>監視</t>
    <rPh sb="0" eb="2">
      <t>カンシ</t>
    </rPh>
    <phoneticPr fontId="2"/>
  </si>
  <si>
    <t>総合評価</t>
    <rPh sb="0" eb="2">
      <t>ソウゴウ</t>
    </rPh>
    <rPh sb="2" eb="4">
      <t>ヒョウカ</t>
    </rPh>
    <phoneticPr fontId="2"/>
  </si>
  <si>
    <t>個別熱源の場合</t>
    <rPh sb="0" eb="2">
      <t>コベツ</t>
    </rPh>
    <rPh sb="2" eb="4">
      <t>ネツゲン</t>
    </rPh>
    <rPh sb="5" eb="7">
      <t>バアイ</t>
    </rPh>
    <phoneticPr fontId="2"/>
  </si>
  <si>
    <t>（ア）エネルギー消費量の把握</t>
    <rPh sb="8" eb="11">
      <t>ショウヒリョウ</t>
    </rPh>
    <rPh sb="12" eb="14">
      <t>ハアク</t>
    </rPh>
    <phoneticPr fontId="2"/>
  </si>
  <si>
    <t>（イ）BEMSの導入等</t>
    <rPh sb="8" eb="10">
      <t>ドウニュウ</t>
    </rPh>
    <rPh sb="10" eb="11">
      <t>トウ</t>
    </rPh>
    <phoneticPr fontId="2"/>
  </si>
  <si>
    <t>中央熱源の場合</t>
    <rPh sb="0" eb="2">
      <t>チュウオウ</t>
    </rPh>
    <rPh sb="2" eb="4">
      <t>ネツゲン</t>
    </rPh>
    <rPh sb="5" eb="7">
      <t>バアイ</t>
    </rPh>
    <phoneticPr fontId="2"/>
  </si>
  <si>
    <t>主な設備機器別計測</t>
    <rPh sb="0" eb="1">
      <t>オモ</t>
    </rPh>
    <rPh sb="2" eb="4">
      <t>セツビ</t>
    </rPh>
    <rPh sb="4" eb="6">
      <t>キキ</t>
    </rPh>
    <rPh sb="6" eb="7">
      <t>ベツ</t>
    </rPh>
    <rPh sb="7" eb="9">
      <t>ケイソク</t>
    </rPh>
    <phoneticPr fontId="2"/>
  </si>
  <si>
    <t>機器の履歴管理</t>
    <rPh sb="0" eb="2">
      <t>キキ</t>
    </rPh>
    <rPh sb="3" eb="5">
      <t>リレキ</t>
    </rPh>
    <rPh sb="5" eb="7">
      <t>カンリ</t>
    </rPh>
    <phoneticPr fontId="2"/>
  </si>
  <si>
    <t>稼働実績管理・警報データ管理</t>
    <rPh sb="0" eb="2">
      <t>カドウ</t>
    </rPh>
    <rPh sb="2" eb="4">
      <t>ジッセキ</t>
    </rPh>
    <rPh sb="4" eb="6">
      <t>カンリ</t>
    </rPh>
    <rPh sb="7" eb="9">
      <t>ケイホウ</t>
    </rPh>
    <rPh sb="12" eb="14">
      <t>カンリ</t>
    </rPh>
    <phoneticPr fontId="2"/>
  </si>
  <si>
    <t>最適化制御</t>
    <rPh sb="0" eb="3">
      <t>サイテキカ</t>
    </rPh>
    <rPh sb="3" eb="5">
      <t>セイギョ</t>
    </rPh>
    <phoneticPr fontId="2"/>
  </si>
  <si>
    <t>エネルギー消費分析及び管理</t>
    <rPh sb="5" eb="7">
      <t>ショウヒ</t>
    </rPh>
    <rPh sb="7" eb="9">
      <t>ブンセキ</t>
    </rPh>
    <rPh sb="9" eb="10">
      <t>オヨ</t>
    </rPh>
    <rPh sb="11" eb="13">
      <t>カンリ</t>
    </rPh>
    <phoneticPr fontId="2"/>
  </si>
  <si>
    <t>延べ面積</t>
    <rPh sb="0" eb="1">
      <t>ノ</t>
    </rPh>
    <rPh sb="2" eb="4">
      <t>メンセキ</t>
    </rPh>
    <phoneticPr fontId="2"/>
  </si>
  <si>
    <t>㎡</t>
    <phoneticPr fontId="2"/>
  </si>
  <si>
    <t>(カ)電力でエネルギーを得る場合の系統連系の予定</t>
    <rPh sb="3" eb="5">
      <t>デンリョク</t>
    </rPh>
    <rPh sb="12" eb="13">
      <t>エ</t>
    </rPh>
    <rPh sb="14" eb="16">
      <t>バアイ</t>
    </rPh>
    <rPh sb="17" eb="21">
      <t>ケイトウレンケイ</t>
    </rPh>
    <rPh sb="22" eb="24">
      <t>ヨテイ</t>
    </rPh>
    <phoneticPr fontId="2"/>
  </si>
  <si>
    <t>〇</t>
    <phoneticPr fontId="2"/>
  </si>
  <si>
    <t>A</t>
    <phoneticPr fontId="2"/>
  </si>
  <si>
    <t>×</t>
    <phoneticPr fontId="2"/>
  </si>
  <si>
    <t>B</t>
    <phoneticPr fontId="2"/>
  </si>
  <si>
    <t>C</t>
    <phoneticPr fontId="2"/>
  </si>
  <si>
    <t>D</t>
    <phoneticPr fontId="2"/>
  </si>
  <si>
    <t>チェック</t>
    <phoneticPr fontId="4"/>
  </si>
  <si>
    <t>定格出力</t>
    <rPh sb="0" eb="2">
      <t>テイカク</t>
    </rPh>
    <rPh sb="2" eb="4">
      <t>シュツリョク</t>
    </rPh>
    <phoneticPr fontId="4"/>
  </si>
  <si>
    <t>系統連系</t>
    <rPh sb="0" eb="2">
      <t>ケイトウ</t>
    </rPh>
    <rPh sb="2" eb="3">
      <t>レン</t>
    </rPh>
    <rPh sb="3" eb="4">
      <t>ケイ</t>
    </rPh>
    <phoneticPr fontId="4"/>
  </si>
  <si>
    <t>単独</t>
    <rPh sb="0" eb="2">
      <t>タンドク</t>
    </rPh>
    <phoneticPr fontId="4"/>
  </si>
  <si>
    <t>複合</t>
    <rPh sb="0" eb="2">
      <t>フクゴウ</t>
    </rPh>
    <phoneticPr fontId="4"/>
  </si>
  <si>
    <t>住宅系</t>
    <rPh sb="0" eb="2">
      <t>ジュウタク</t>
    </rPh>
    <rPh sb="2" eb="3">
      <t>ケイ</t>
    </rPh>
    <phoneticPr fontId="4"/>
  </si>
  <si>
    <t>業務系</t>
    <rPh sb="0" eb="2">
      <t>ギョウム</t>
    </rPh>
    <rPh sb="2" eb="3">
      <t>ケイ</t>
    </rPh>
    <phoneticPr fontId="4"/>
  </si>
  <si>
    <t>　</t>
    <phoneticPr fontId="2"/>
  </si>
  <si>
    <t>〇</t>
    <phoneticPr fontId="2"/>
  </si>
  <si>
    <t>□</t>
  </si>
  <si>
    <t>A</t>
    <phoneticPr fontId="2"/>
  </si>
  <si>
    <t>B</t>
    <phoneticPr fontId="2"/>
  </si>
  <si>
    <t>空調の熱源方式</t>
    <rPh sb="0" eb="2">
      <t>クウチョウ</t>
    </rPh>
    <rPh sb="3" eb="5">
      <t>ネツゲン</t>
    </rPh>
    <rPh sb="5" eb="7">
      <t>ホウシキ</t>
    </rPh>
    <phoneticPr fontId="2"/>
  </si>
  <si>
    <t>個別熱源</t>
    <rPh sb="0" eb="2">
      <t>コベツ</t>
    </rPh>
    <rPh sb="2" eb="4">
      <t>ネツゲン</t>
    </rPh>
    <phoneticPr fontId="2"/>
  </si>
  <si>
    <t>併用、その他</t>
    <rPh sb="0" eb="2">
      <t>ヘイヨウ</t>
    </rPh>
    <rPh sb="5" eb="6">
      <t>タ</t>
    </rPh>
    <phoneticPr fontId="2"/>
  </si>
  <si>
    <t>3/4項目への適合でA</t>
    <rPh sb="3" eb="5">
      <t>コウモク</t>
    </rPh>
    <rPh sb="7" eb="9">
      <t>テキゴウ</t>
    </rPh>
    <phoneticPr fontId="2"/>
  </si>
  <si>
    <t>中央熱源</t>
    <rPh sb="0" eb="2">
      <t>チュウオウ</t>
    </rPh>
    <rPh sb="2" eb="4">
      <t>ネツゲン</t>
    </rPh>
    <phoneticPr fontId="2"/>
  </si>
  <si>
    <t>ERR</t>
    <phoneticPr fontId="2"/>
  </si>
  <si>
    <t>PAL*低減率目標値</t>
    <rPh sb="4" eb="6">
      <t>テイゲン</t>
    </rPh>
    <rPh sb="6" eb="7">
      <t>リツ</t>
    </rPh>
    <rPh sb="7" eb="10">
      <t>モクヒョウチ</t>
    </rPh>
    <phoneticPr fontId="2"/>
  </si>
  <si>
    <t>ERR目標値</t>
    <rPh sb="3" eb="6">
      <t>モクヒョウチ</t>
    </rPh>
    <phoneticPr fontId="2"/>
  </si>
  <si>
    <t>非住宅用途１</t>
    <rPh sb="0" eb="1">
      <t>ヒ</t>
    </rPh>
    <rPh sb="1" eb="3">
      <t>ジュウタク</t>
    </rPh>
    <rPh sb="3" eb="5">
      <t>ヨウト</t>
    </rPh>
    <phoneticPr fontId="2"/>
  </si>
  <si>
    <t>非住宅用途２</t>
    <rPh sb="0" eb="1">
      <t>ヒ</t>
    </rPh>
    <rPh sb="1" eb="3">
      <t>ジュウタク</t>
    </rPh>
    <rPh sb="3" eb="5">
      <t>ヨウト</t>
    </rPh>
    <phoneticPr fontId="2"/>
  </si>
  <si>
    <t>PAL*低減率</t>
    <rPh sb="4" eb="6">
      <t>テイゲン</t>
    </rPh>
    <rPh sb="6" eb="7">
      <t>リツ</t>
    </rPh>
    <phoneticPr fontId="2"/>
  </si>
  <si>
    <t>40    30</t>
    <phoneticPr fontId="2"/>
  </si>
  <si>
    <t>30    25</t>
    <phoneticPr fontId="2"/>
  </si>
  <si>
    <t>20    20</t>
    <phoneticPr fontId="2"/>
  </si>
  <si>
    <t>エネルギー負荷を低減する設計上の工夫　総合評価</t>
    <rPh sb="5" eb="7">
      <t>フカ</t>
    </rPh>
    <rPh sb="8" eb="10">
      <t>テイゲン</t>
    </rPh>
    <rPh sb="12" eb="14">
      <t>セッケイ</t>
    </rPh>
    <rPh sb="14" eb="15">
      <t>ジョウ</t>
    </rPh>
    <rPh sb="16" eb="18">
      <t>クフウ</t>
    </rPh>
    <rPh sb="19" eb="21">
      <t>ソウゴウ</t>
    </rPh>
    <rPh sb="21" eb="23">
      <t>ヒョウカ</t>
    </rPh>
    <phoneticPr fontId="2"/>
  </si>
  <si>
    <t>それ以外</t>
    <rPh sb="2" eb="4">
      <t>イガイ</t>
    </rPh>
    <phoneticPr fontId="2"/>
  </si>
  <si>
    <t>A又はB</t>
    <rPh sb="1" eb="2">
      <t>マタ</t>
    </rPh>
    <phoneticPr fontId="2"/>
  </si>
  <si>
    <t>基本方針への適合を確認する用途の有無</t>
    <rPh sb="0" eb="2">
      <t>キホン</t>
    </rPh>
    <rPh sb="2" eb="4">
      <t>ホウシン</t>
    </rPh>
    <rPh sb="6" eb="8">
      <t>テキゴウ</t>
    </rPh>
    <rPh sb="9" eb="11">
      <t>カクニン</t>
    </rPh>
    <rPh sb="13" eb="15">
      <t>ヨウト</t>
    </rPh>
    <rPh sb="16" eb="18">
      <t>ウム</t>
    </rPh>
    <phoneticPr fontId="4"/>
  </si>
  <si>
    <t>別紙に用途別床面積を記載</t>
    <rPh sb="0" eb="2">
      <t>ベッシ</t>
    </rPh>
    <rPh sb="3" eb="5">
      <t>ヨウト</t>
    </rPh>
    <rPh sb="5" eb="6">
      <t>ベツ</t>
    </rPh>
    <rPh sb="6" eb="9">
      <t>ユカメンセキ</t>
    </rPh>
    <rPh sb="10" eb="12">
      <t>キサイ</t>
    </rPh>
    <phoneticPr fontId="2"/>
  </si>
  <si>
    <t>別紙　用途別床面積</t>
    <rPh sb="0" eb="2">
      <t>ベッシ</t>
    </rPh>
    <rPh sb="3" eb="5">
      <t>ヨウト</t>
    </rPh>
    <rPh sb="5" eb="6">
      <t>ベツ</t>
    </rPh>
    <rPh sb="6" eb="9">
      <t>ユカメンセキ</t>
    </rPh>
    <phoneticPr fontId="2"/>
  </si>
  <si>
    <t>新築</t>
    <rPh sb="0" eb="1">
      <t>シン</t>
    </rPh>
    <rPh sb="1" eb="2">
      <t>チク</t>
    </rPh>
    <phoneticPr fontId="2"/>
  </si>
  <si>
    <t>増築</t>
    <rPh sb="0" eb="2">
      <t>ゾウチク</t>
    </rPh>
    <phoneticPr fontId="2"/>
  </si>
  <si>
    <t>業務系面積</t>
    <rPh sb="0" eb="3">
      <t>ギョウムケイ</t>
    </rPh>
    <rPh sb="3" eb="5">
      <t>メンセキ</t>
    </rPh>
    <phoneticPr fontId="2"/>
  </si>
  <si>
    <t>住宅系面積</t>
    <rPh sb="0" eb="2">
      <t>ジュウタク</t>
    </rPh>
    <rPh sb="2" eb="3">
      <t>ケイ</t>
    </rPh>
    <rPh sb="3" eb="5">
      <t>メンセキ</t>
    </rPh>
    <phoneticPr fontId="2"/>
  </si>
  <si>
    <t>延べ面積</t>
    <rPh sb="0" eb="1">
      <t>ノ</t>
    </rPh>
    <rPh sb="2" eb="4">
      <t>メンセキ</t>
    </rPh>
    <phoneticPr fontId="2"/>
  </si>
  <si>
    <t>環境性能係数の評価</t>
    <rPh sb="0" eb="2">
      <t>カンキョウ</t>
    </rPh>
    <rPh sb="2" eb="4">
      <t>セイノウ</t>
    </rPh>
    <rPh sb="4" eb="6">
      <t>ケイスウ</t>
    </rPh>
    <rPh sb="7" eb="9">
      <t>ヒョウカ</t>
    </rPh>
    <phoneticPr fontId="2"/>
  </si>
  <si>
    <t>K29：同上</t>
    <rPh sb="4" eb="6">
      <t>ドウジョウ</t>
    </rPh>
    <phoneticPr fontId="2"/>
  </si>
  <si>
    <t>K30：同上</t>
    <rPh sb="4" eb="6">
      <t>ドウジョウ</t>
    </rPh>
    <phoneticPr fontId="2"/>
  </si>
  <si>
    <t>K31：総合設計許可要綱第4章第2の1　環境性能係数①の評価ランク</t>
    <rPh sb="4" eb="6">
      <t>ソウゴウ</t>
    </rPh>
    <rPh sb="6" eb="8">
      <t>セッケイ</t>
    </rPh>
    <rPh sb="8" eb="10">
      <t>キョカ</t>
    </rPh>
    <rPh sb="10" eb="12">
      <t>ヨウコウ</t>
    </rPh>
    <rPh sb="12" eb="13">
      <t>ダイ</t>
    </rPh>
    <rPh sb="14" eb="15">
      <t>ショウ</t>
    </rPh>
    <rPh sb="15" eb="16">
      <t>ダイ</t>
    </rPh>
    <rPh sb="20" eb="22">
      <t>カンキョウ</t>
    </rPh>
    <rPh sb="22" eb="24">
      <t>セイノウ</t>
    </rPh>
    <rPh sb="24" eb="26">
      <t>ケイスウ</t>
    </rPh>
    <rPh sb="28" eb="30">
      <t>ヒョウカ</t>
    </rPh>
    <phoneticPr fontId="2"/>
  </si>
  <si>
    <t>非住宅用途1・2混在の場合の基準値</t>
    <rPh sb="0" eb="1">
      <t>ヒ</t>
    </rPh>
    <rPh sb="1" eb="3">
      <t>ジュウタク</t>
    </rPh>
    <rPh sb="3" eb="5">
      <t>ヨウト</t>
    </rPh>
    <rPh sb="8" eb="10">
      <t>コンザイ</t>
    </rPh>
    <rPh sb="11" eb="13">
      <t>バアイ</t>
    </rPh>
    <rPh sb="14" eb="16">
      <t>キジュン</t>
    </rPh>
    <rPh sb="16" eb="17">
      <t>チ</t>
    </rPh>
    <phoneticPr fontId="2"/>
  </si>
  <si>
    <t>非住宅用途1（事務所等、学校等、工場等）</t>
    <rPh sb="0" eb="1">
      <t>ヒ</t>
    </rPh>
    <rPh sb="1" eb="3">
      <t>ジュウタク</t>
    </rPh>
    <rPh sb="3" eb="5">
      <t>ヨウト</t>
    </rPh>
    <rPh sb="7" eb="9">
      <t>ジム</t>
    </rPh>
    <rPh sb="9" eb="10">
      <t>ショ</t>
    </rPh>
    <rPh sb="10" eb="11">
      <t>トウ</t>
    </rPh>
    <rPh sb="12" eb="14">
      <t>ガッコウ</t>
    </rPh>
    <rPh sb="14" eb="15">
      <t>トウ</t>
    </rPh>
    <rPh sb="16" eb="18">
      <t>コウジョウ</t>
    </rPh>
    <rPh sb="18" eb="19">
      <t>トウ</t>
    </rPh>
    <phoneticPr fontId="2"/>
  </si>
  <si>
    <t>非住宅用途2（ホテル等、病院等、百貨店等、飲食店等、集会所等）</t>
    <rPh sb="0" eb="1">
      <t>ヒ</t>
    </rPh>
    <rPh sb="1" eb="3">
      <t>ジュウタク</t>
    </rPh>
    <rPh sb="3" eb="5">
      <t>ヨウト</t>
    </rPh>
    <rPh sb="10" eb="11">
      <t>トウ</t>
    </rPh>
    <rPh sb="12" eb="14">
      <t>ビョウイン</t>
    </rPh>
    <rPh sb="14" eb="15">
      <t>トウ</t>
    </rPh>
    <rPh sb="16" eb="19">
      <t>ヒャッカテン</t>
    </rPh>
    <rPh sb="19" eb="20">
      <t>トウ</t>
    </rPh>
    <rPh sb="21" eb="23">
      <t>インショク</t>
    </rPh>
    <rPh sb="23" eb="24">
      <t>テン</t>
    </rPh>
    <rPh sb="24" eb="25">
      <t>トウ</t>
    </rPh>
    <rPh sb="26" eb="28">
      <t>シュウカイ</t>
    </rPh>
    <rPh sb="28" eb="29">
      <t>ジョ</t>
    </rPh>
    <rPh sb="29" eb="30">
      <t>トウ</t>
    </rPh>
    <phoneticPr fontId="2"/>
  </si>
  <si>
    <t>K28：当該項目について総合設計許可要綱実施細目第7の1「特に優れた取組」の要件を満たす場合はA　「優れた取組」の要件を満たす場合はB　いずれにも満たない場合はC</t>
    <rPh sb="4" eb="6">
      <t>トウガイ</t>
    </rPh>
    <rPh sb="6" eb="8">
      <t>コウモク</t>
    </rPh>
    <rPh sb="12" eb="14">
      <t>ソウゴウ</t>
    </rPh>
    <rPh sb="14" eb="16">
      <t>セッケイ</t>
    </rPh>
    <rPh sb="16" eb="18">
      <t>キョカ</t>
    </rPh>
    <rPh sb="18" eb="20">
      <t>ヨウコウ</t>
    </rPh>
    <rPh sb="20" eb="22">
      <t>ジッシ</t>
    </rPh>
    <rPh sb="22" eb="24">
      <t>サイモク</t>
    </rPh>
    <rPh sb="24" eb="25">
      <t>ダイ</t>
    </rPh>
    <rPh sb="29" eb="30">
      <t>トク</t>
    </rPh>
    <rPh sb="31" eb="32">
      <t>スグ</t>
    </rPh>
    <rPh sb="34" eb="36">
      <t>トリク</t>
    </rPh>
    <rPh sb="38" eb="40">
      <t>ヨウケン</t>
    </rPh>
    <rPh sb="41" eb="42">
      <t>ミ</t>
    </rPh>
    <rPh sb="44" eb="46">
      <t>バアイ</t>
    </rPh>
    <rPh sb="50" eb="51">
      <t>スグ</t>
    </rPh>
    <rPh sb="53" eb="55">
      <t>トリク</t>
    </rPh>
    <rPh sb="57" eb="59">
      <t>ヨウケン</t>
    </rPh>
    <rPh sb="60" eb="61">
      <t>ミ</t>
    </rPh>
    <rPh sb="63" eb="65">
      <t>バアイ</t>
    </rPh>
    <rPh sb="73" eb="74">
      <t>ミ</t>
    </rPh>
    <rPh sb="77" eb="79">
      <t>バアイ</t>
    </rPh>
    <phoneticPr fontId="2"/>
  </si>
  <si>
    <t>K33：当該項目について総合設計許可要綱実施細目第7の2「優れた取組」の要件を満たす場合はA又はB又はC　それ以外はD</t>
    <rPh sb="12" eb="14">
      <t>ソウゴウ</t>
    </rPh>
    <rPh sb="14" eb="16">
      <t>セッケイ</t>
    </rPh>
    <rPh sb="16" eb="18">
      <t>キョカ</t>
    </rPh>
    <rPh sb="18" eb="20">
      <t>ヨウコウ</t>
    </rPh>
    <rPh sb="20" eb="22">
      <t>ジッシ</t>
    </rPh>
    <rPh sb="22" eb="24">
      <t>サイモク</t>
    </rPh>
    <rPh sb="24" eb="25">
      <t>ダイ</t>
    </rPh>
    <rPh sb="29" eb="30">
      <t>スグ</t>
    </rPh>
    <rPh sb="32" eb="34">
      <t>トリク</t>
    </rPh>
    <rPh sb="36" eb="38">
      <t>ヨウケン</t>
    </rPh>
    <rPh sb="39" eb="40">
      <t>ミ</t>
    </rPh>
    <rPh sb="42" eb="44">
      <t>バアイ</t>
    </rPh>
    <rPh sb="46" eb="47">
      <t>マタ</t>
    </rPh>
    <rPh sb="49" eb="50">
      <t>マタ</t>
    </rPh>
    <rPh sb="55" eb="57">
      <t>イガイ</t>
    </rPh>
    <phoneticPr fontId="2"/>
  </si>
  <si>
    <t>K34：当該項目について総合設計許可要綱実施細目第7の2「優れた取組」の要件を満たす場合はA又はB　それ以外はC又はD</t>
    <rPh sb="4" eb="6">
      <t>トウガイ</t>
    </rPh>
    <rPh sb="6" eb="8">
      <t>コウモク</t>
    </rPh>
    <rPh sb="12" eb="14">
      <t>ソウゴウ</t>
    </rPh>
    <rPh sb="14" eb="16">
      <t>セッケイ</t>
    </rPh>
    <rPh sb="16" eb="18">
      <t>キョカ</t>
    </rPh>
    <rPh sb="18" eb="20">
      <t>ヨウコウ</t>
    </rPh>
    <rPh sb="20" eb="22">
      <t>ジッシ</t>
    </rPh>
    <rPh sb="22" eb="24">
      <t>サイモク</t>
    </rPh>
    <rPh sb="24" eb="25">
      <t>ダイ</t>
    </rPh>
    <rPh sb="29" eb="30">
      <t>スグ</t>
    </rPh>
    <rPh sb="32" eb="34">
      <t>トリクミ</t>
    </rPh>
    <rPh sb="36" eb="38">
      <t>ヨウケン</t>
    </rPh>
    <rPh sb="39" eb="40">
      <t>ミ</t>
    </rPh>
    <rPh sb="42" eb="44">
      <t>バアイ</t>
    </rPh>
    <rPh sb="46" eb="47">
      <t>マタ</t>
    </rPh>
    <rPh sb="52" eb="54">
      <t>イガイ</t>
    </rPh>
    <rPh sb="56" eb="57">
      <t>マタ</t>
    </rPh>
    <phoneticPr fontId="2"/>
  </si>
  <si>
    <t>K35：同上</t>
    <rPh sb="4" eb="6">
      <t>ドウジョウ</t>
    </rPh>
    <phoneticPr fontId="2"/>
  </si>
  <si>
    <t>K36：総合設計許可要綱第4章第2の1　環境性能係数②の評価ランク</t>
    <rPh sb="4" eb="6">
      <t>ソウゴウ</t>
    </rPh>
    <rPh sb="6" eb="8">
      <t>セッケイ</t>
    </rPh>
    <rPh sb="8" eb="10">
      <t>キョカ</t>
    </rPh>
    <rPh sb="10" eb="12">
      <t>ヨウコウ</t>
    </rPh>
    <rPh sb="12" eb="13">
      <t>ダイ</t>
    </rPh>
    <rPh sb="14" eb="15">
      <t>ショウ</t>
    </rPh>
    <rPh sb="15" eb="16">
      <t>ダイ</t>
    </rPh>
    <rPh sb="20" eb="22">
      <t>カンキョウ</t>
    </rPh>
    <rPh sb="22" eb="24">
      <t>セイノウ</t>
    </rPh>
    <rPh sb="24" eb="26">
      <t>ケイスウ</t>
    </rPh>
    <rPh sb="28" eb="30">
      <t>ヒョウカ</t>
    </rPh>
    <phoneticPr fontId="2"/>
  </si>
  <si>
    <r>
      <t>G42：</t>
    </r>
    <r>
      <rPr>
        <sz val="9"/>
        <color rgb="FFFF0000"/>
        <rFont val="Yu Gothic"/>
        <family val="3"/>
        <charset val="128"/>
        <scheme val="minor"/>
      </rPr>
      <t>当該項目について総合設計許可要綱実施細目第7の1「特に優れた取組」の要件を満たす場合はA、「優れた取組」の要件を満たす場合はB、それ以外はC</t>
    </r>
    <rPh sb="4" eb="6">
      <t>トウガイ</t>
    </rPh>
    <rPh sb="6" eb="8">
      <t>コウモク</t>
    </rPh>
    <phoneticPr fontId="2"/>
  </si>
  <si>
    <r>
      <t>O64、E73、E88：</t>
    </r>
    <r>
      <rPr>
        <sz val="9"/>
        <color rgb="FFFF0000"/>
        <rFont val="Yu Gothic"/>
        <family val="3"/>
        <charset val="128"/>
        <scheme val="minor"/>
      </rPr>
      <t>当該項目について総合設計許可要綱実施細目第7の1「特に優れた取組」の要件を満たす場合はA、「優れた取組」の要件を満たす場合はB、それ以外はC</t>
    </r>
    <phoneticPr fontId="2"/>
  </si>
  <si>
    <t>様式1－1－1　マンション建替法容積率許可制度　環境性能係数の適用に関するチェックシート　（2024年度版）</t>
    <rPh sb="0" eb="2">
      <t>ヨウシキ</t>
    </rPh>
    <rPh sb="13" eb="14">
      <t>ダテ</t>
    </rPh>
    <rPh sb="14" eb="15">
      <t>タイ</t>
    </rPh>
    <rPh sb="15" eb="16">
      <t>ホウ</t>
    </rPh>
    <rPh sb="16" eb="18">
      <t>ヨウセキ</t>
    </rPh>
    <rPh sb="18" eb="19">
      <t>リツ</t>
    </rPh>
    <rPh sb="19" eb="21">
      <t>キョカ</t>
    </rPh>
    <rPh sb="21" eb="23">
      <t>セイド</t>
    </rPh>
    <rPh sb="24" eb="26">
      <t>カンキョウ</t>
    </rPh>
    <rPh sb="26" eb="28">
      <t>セイノウ</t>
    </rPh>
    <rPh sb="28" eb="30">
      <t>ケイスウ</t>
    </rPh>
    <rPh sb="31" eb="33">
      <t>テキヨウ</t>
    </rPh>
    <rPh sb="34" eb="35">
      <t>カン</t>
    </rPh>
    <rPh sb="50" eb="52">
      <t>ネンド</t>
    </rPh>
    <rPh sb="52" eb="53">
      <t>バン</t>
    </rPh>
    <phoneticPr fontId="4"/>
  </si>
  <si>
    <r>
      <t>環境への配慮のための措置及びその取組状況（住宅用途）</t>
    </r>
    <r>
      <rPr>
        <b/>
        <sz val="10"/>
        <color rgb="FFFF0000"/>
        <rFont val="Yu Gothic Light"/>
        <family val="3"/>
        <charset val="128"/>
        <scheme val="major"/>
      </rPr>
      <t>（2024年度版）</t>
    </r>
    <phoneticPr fontId="2"/>
  </si>
  <si>
    <t>0.85＜BPI≦0.9</t>
    <phoneticPr fontId="4"/>
  </si>
  <si>
    <t>0.8＜BPI≦0.85</t>
    <phoneticPr fontId="4"/>
  </si>
  <si>
    <t>BPI≦0.8</t>
    <phoneticPr fontId="4"/>
  </si>
  <si>
    <t>0.7＜BEI≦0.8</t>
    <phoneticPr fontId="4"/>
  </si>
  <si>
    <t>0.75＜BEI≦0.8</t>
    <phoneticPr fontId="2"/>
  </si>
  <si>
    <t>0.6＜BEI≦0.7</t>
    <phoneticPr fontId="4"/>
  </si>
  <si>
    <t>0.7＜BEI≦0.75</t>
    <phoneticPr fontId="2"/>
  </si>
  <si>
    <t>BEI≦0.6</t>
    <phoneticPr fontId="4"/>
  </si>
  <si>
    <t>BEI≦0.7</t>
    <phoneticPr fontId="2"/>
  </si>
  <si>
    <t>a</t>
    <phoneticPr fontId="2"/>
  </si>
  <si>
    <t>(イ)BPIの目標検証に係る試算方法</t>
    <rPh sb="7" eb="9">
      <t>モクヒョウ</t>
    </rPh>
    <rPh sb="9" eb="11">
      <t>ケンショウ</t>
    </rPh>
    <rPh sb="12" eb="13">
      <t>カカ</t>
    </rPh>
    <rPh sb="14" eb="16">
      <t>シサン</t>
    </rPh>
    <rPh sb="16" eb="18">
      <t>ホウホウ</t>
    </rPh>
    <phoneticPr fontId="2"/>
  </si>
  <si>
    <t>(ウ)BPIの目標検証に係る試算の考え方（計算範囲や省略・概算した箇所等）</t>
    <rPh sb="17" eb="18">
      <t>カンガ</t>
    </rPh>
    <rPh sb="19" eb="20">
      <t>カタ</t>
    </rPh>
    <rPh sb="21" eb="23">
      <t>ケイサン</t>
    </rPh>
    <rPh sb="23" eb="25">
      <t>ハンイ</t>
    </rPh>
    <rPh sb="26" eb="28">
      <t>ショウリャク</t>
    </rPh>
    <rPh sb="29" eb="31">
      <t>ガイサン</t>
    </rPh>
    <rPh sb="33" eb="35">
      <t>カショ</t>
    </rPh>
    <rPh sb="35" eb="36">
      <t>ナド</t>
    </rPh>
    <phoneticPr fontId="2"/>
  </si>
  <si>
    <t>(エ)BPI試算結果</t>
    <rPh sb="6" eb="8">
      <t>シサン</t>
    </rPh>
    <rPh sb="8" eb="10">
      <t>ケッカ</t>
    </rPh>
    <phoneticPr fontId="2"/>
  </si>
  <si>
    <t>(オ)BPI目標値</t>
    <rPh sb="6" eb="9">
      <t>モクヒョウチ</t>
    </rPh>
    <phoneticPr fontId="2"/>
  </si>
  <si>
    <t>(イ)非住宅用途BEIの目標検証に係る計算方法</t>
    <rPh sb="3" eb="4">
      <t>ヒ</t>
    </rPh>
    <rPh sb="4" eb="6">
      <t>ジュウタク</t>
    </rPh>
    <rPh sb="6" eb="8">
      <t>ヨウト</t>
    </rPh>
    <rPh sb="19" eb="21">
      <t>ケイサン</t>
    </rPh>
    <rPh sb="21" eb="23">
      <t>ホウホウ</t>
    </rPh>
    <phoneticPr fontId="2"/>
  </si>
  <si>
    <t>(ウ)非住宅用途BEIの目標検証に係る試算の考え方（計算範囲や省略・概算した箇所等）</t>
    <rPh sb="22" eb="23">
      <t>カンガ</t>
    </rPh>
    <rPh sb="24" eb="25">
      <t>カタ</t>
    </rPh>
    <rPh sb="26" eb="28">
      <t>ケイサン</t>
    </rPh>
    <rPh sb="28" eb="30">
      <t>ハンイ</t>
    </rPh>
    <rPh sb="31" eb="33">
      <t>ショウリャク</t>
    </rPh>
    <rPh sb="34" eb="36">
      <t>ガイサン</t>
    </rPh>
    <rPh sb="38" eb="40">
      <t>カショ</t>
    </rPh>
    <rPh sb="40" eb="41">
      <t>ナド</t>
    </rPh>
    <phoneticPr fontId="2"/>
  </si>
  <si>
    <t>(エ)非住宅用途BEI試算結果</t>
    <rPh sb="11" eb="13">
      <t>シサン</t>
    </rPh>
    <rPh sb="13" eb="15">
      <t>ケッカ</t>
    </rPh>
    <phoneticPr fontId="2"/>
  </si>
  <si>
    <t>(オ)非住宅用途BEI目標値</t>
    <rPh sb="11" eb="14">
      <t>モクヒョウチ</t>
    </rPh>
    <phoneticPr fontId="2"/>
  </si>
  <si>
    <t>環境への配慮のための措置及びその取組状況（住宅以外の用途）（2024年度版）</t>
    <rPh sb="0" eb="2">
      <t>カンキョウ</t>
    </rPh>
    <rPh sb="4" eb="6">
      <t>ハイリョ</t>
    </rPh>
    <rPh sb="10" eb="12">
      <t>ソチ</t>
    </rPh>
    <rPh sb="12" eb="13">
      <t>オヨ</t>
    </rPh>
    <rPh sb="16" eb="18">
      <t>トリクミ</t>
    </rPh>
    <rPh sb="18" eb="20">
      <t>ジョウキョウ</t>
    </rPh>
    <rPh sb="21" eb="23">
      <t>ジュウタク</t>
    </rPh>
    <rPh sb="23" eb="25">
      <t>イガイ</t>
    </rPh>
    <rPh sb="26" eb="28">
      <t>ヨウト</t>
    </rPh>
    <phoneticPr fontId="2"/>
  </si>
  <si>
    <t>(イ)住宅用途BEI目標値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</si>
</sst>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0_ "/>
    <numFmt numFmtId="177" formatCode="#,##0.00_ "/>
    <numFmt numFmtId="178" formatCode="0.0"/>
    <numFmt numFmtId="179" formatCode="0.00_);[Red]\(0.00\)"/>
    <numFmt numFmtId="180" formatCode="0.0_ &quot;（%）&quot;"/>
    <numFmt numFmtId="181" formatCode="0.000"/>
    <numFmt numFmtId="182" formatCode="#,##0.00000_ "/>
    <numFmt numFmtId="183" formatCode="#,##0_ "/>
    <numFmt numFmtId="184" formatCode="#,##0_);[Red]\(#,##0\)"/>
    <numFmt numFmtId="185" formatCode="0.0_ "/>
  </numFmts>
  <fonts count="31">
    <font>
      <sz val="11"/>
      <color theme="1"/>
      <name val="Yu Gothic"/>
      <family val="2"/>
      <scheme val="minor"/>
    </font>
    <font>
      <sz val="11"/>
      <color theme="1"/>
      <name val="Yu Gothic"/>
      <family val="2"/>
      <charset val="128"/>
      <scheme val="minor"/>
    </font>
    <font>
      <sz val="6"/>
      <name val="Yu Gothic"/>
      <family val="3"/>
      <charset val="128"/>
      <scheme val="minor"/>
    </font>
    <font>
      <sz val="10"/>
      <color theme="1"/>
      <name val="Yu Gothic Light"/>
      <family val="3"/>
      <charset val="128"/>
      <scheme val="major"/>
    </font>
    <font>
      <sz val="6"/>
      <name val="ＭＳ Ｐゴシック"/>
      <family val="3"/>
      <charset val="128"/>
    </font>
    <font>
      <sz val="9"/>
      <color rgb="FF000000"/>
      <name val="MS UI Gothic"/>
      <family val="3"/>
      <charset val="128"/>
    </font>
    <font>
      <sz val="9"/>
      <color theme="1"/>
      <name val="Yu Gothic"/>
      <family val="2"/>
      <scheme val="minor"/>
    </font>
    <font>
      <sz val="9"/>
      <color rgb="FFFF0000"/>
      <name val="Yu Gothic"/>
      <family val="3"/>
      <charset val="128"/>
      <scheme val="minor"/>
    </font>
    <font>
      <sz val="9"/>
      <name val="Yu Gothic"/>
      <family val="2"/>
      <scheme val="minor"/>
    </font>
    <font>
      <sz val="9"/>
      <name val="Yu Gothic"/>
      <family val="3"/>
      <charset val="128"/>
      <scheme val="minor"/>
    </font>
    <font>
      <sz val="9"/>
      <color theme="1"/>
      <name val="Yu Gothic"/>
      <family val="3"/>
      <charset val="128"/>
      <scheme val="minor"/>
    </font>
    <font>
      <sz val="11"/>
      <color theme="1"/>
      <name val="Yu Gothic"/>
      <family val="2"/>
      <scheme val="minor"/>
    </font>
    <font>
      <sz val="11"/>
      <name val="ＭＳ Ｐゴシック"/>
      <family val="3"/>
      <charset val="128"/>
    </font>
    <font>
      <b/>
      <i/>
      <sz val="9"/>
      <name val="Yu Gothic"/>
      <family val="3"/>
      <charset val="128"/>
      <scheme val="minor"/>
    </font>
    <font>
      <b/>
      <sz val="9"/>
      <name val="Yu Gothic"/>
      <family val="3"/>
      <charset val="128"/>
      <scheme val="minor"/>
    </font>
    <font>
      <sz val="11"/>
      <name val="Yu Gothic"/>
      <family val="2"/>
      <scheme val="minor"/>
    </font>
    <font>
      <sz val="11"/>
      <name val="Yu Gothic"/>
      <family val="3"/>
      <charset val="128"/>
      <scheme val="minor"/>
    </font>
    <font>
      <b/>
      <sz val="10"/>
      <name val="Yu Gothic Light"/>
      <family val="3"/>
      <charset val="128"/>
      <scheme val="major"/>
    </font>
    <font>
      <sz val="9"/>
      <color rgb="FF000000"/>
      <name val="Meiryo UI"/>
      <family val="3"/>
      <charset val="128"/>
    </font>
    <font>
      <sz val="14"/>
      <name val="ＭＳ Ｐゴシック"/>
      <family val="3"/>
      <charset val="128"/>
    </font>
    <font>
      <sz val="9"/>
      <color rgb="FFFF0000"/>
      <name val="Yu Gothic"/>
      <family val="2"/>
      <scheme val="minor"/>
    </font>
    <font>
      <b/>
      <sz val="9"/>
      <color theme="1"/>
      <name val="Yu Gothic"/>
      <family val="3"/>
      <charset val="128"/>
      <scheme val="minor"/>
    </font>
    <font>
      <b/>
      <sz val="9"/>
      <color rgb="FFFF0000"/>
      <name val="Yu Gothic"/>
      <family val="3"/>
      <charset val="128"/>
      <scheme val="minor"/>
    </font>
    <font>
      <b/>
      <sz val="9"/>
      <color rgb="FFFFC000"/>
      <name val="Yu Gothic"/>
      <family val="3"/>
      <charset val="128"/>
      <scheme val="minor"/>
    </font>
    <font>
      <b/>
      <sz val="10"/>
      <color rgb="FFFF0000"/>
      <name val="Yu Gothic Light"/>
      <family val="3"/>
      <charset val="128"/>
      <scheme val="major"/>
    </font>
    <font>
      <sz val="8"/>
      <color theme="1"/>
      <name val="Yu Gothic"/>
      <family val="2"/>
      <scheme val="minor"/>
    </font>
    <font>
      <b/>
      <sz val="8"/>
      <color indexed="9"/>
      <name val="ＭＳ Ｐゴシック"/>
      <family val="3"/>
      <charset val="128"/>
    </font>
    <font>
      <b/>
      <sz val="8"/>
      <name val="ＭＳ Ｐゴシック"/>
      <family val="3"/>
      <charset val="128"/>
    </font>
    <font>
      <sz val="8"/>
      <name val="Yu Gothic"/>
      <family val="3"/>
      <charset val="128"/>
      <scheme val="minor"/>
    </font>
    <font>
      <sz val="12"/>
      <name val="ＭＳ Ｐゴシック"/>
      <family val="3"/>
      <charset val="128"/>
    </font>
    <font>
      <b/>
      <sz val="10"/>
      <name val="Yu Gothic"/>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FFFF"/>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top/>
      <bottom style="hair">
        <color auto="1"/>
      </bottom>
      <diagonal/>
    </border>
    <border>
      <left/>
      <right style="thin">
        <color auto="1"/>
      </right>
      <top/>
      <bottom style="hair">
        <color auto="1"/>
      </bottom>
      <diagonal/>
    </border>
    <border>
      <left style="medium">
        <color auto="1"/>
      </left>
      <right/>
      <top style="thin">
        <color auto="1"/>
      </top>
      <bottom style="hair">
        <color auto="1"/>
      </bottom>
      <diagonal/>
    </border>
    <border>
      <left/>
      <right style="thin">
        <color auto="1"/>
      </right>
      <top style="thin">
        <color auto="1"/>
      </top>
      <bottom style="hair">
        <color auto="1"/>
      </bottom>
      <diagonal/>
    </border>
    <border>
      <left style="medium">
        <color auto="1"/>
      </left>
      <right style="medium">
        <color auto="1"/>
      </right>
      <top style="hair">
        <color auto="1"/>
      </top>
      <bottom/>
      <diagonal/>
    </border>
    <border>
      <left/>
      <right style="medium">
        <color auto="1"/>
      </right>
      <top style="thin">
        <color auto="1"/>
      </top>
      <bottom/>
      <diagonal/>
    </border>
    <border>
      <left style="medium">
        <color auto="1"/>
      </left>
      <right style="medium">
        <color auto="1"/>
      </right>
      <top/>
      <bottom style="hair">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bottom/>
      <diagonal/>
    </border>
    <border>
      <left style="medium">
        <color auto="1"/>
      </left>
      <right/>
      <top/>
      <bottom style="hair">
        <color auto="1"/>
      </bottom>
      <diagonal/>
    </border>
    <border>
      <left/>
      <right style="medium">
        <color auto="1"/>
      </right>
      <top style="thin">
        <color auto="1"/>
      </top>
      <bottom style="hair">
        <color auto="1"/>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thin">
        <color indexed="64"/>
      </bottom>
      <diagonal/>
    </border>
    <border>
      <left style="medium">
        <color auto="1"/>
      </left>
      <right/>
      <top style="hair">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hair">
        <color indexed="64"/>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auto="1"/>
      </left>
      <right style="medium">
        <color indexed="64"/>
      </right>
      <top style="medium">
        <color indexed="64"/>
      </top>
      <bottom style="medium">
        <color indexed="64"/>
      </bottom>
      <diagonal/>
    </border>
    <border>
      <left style="thick">
        <color indexed="10"/>
      </left>
      <right style="thin">
        <color indexed="64"/>
      </right>
      <top style="thin">
        <color indexed="64"/>
      </top>
      <bottom style="thin">
        <color indexed="64"/>
      </bottom>
      <diagonal/>
    </border>
    <border>
      <left style="thick">
        <color indexed="10"/>
      </left>
      <right style="thin">
        <color indexed="64"/>
      </right>
      <top style="thin">
        <color indexed="64"/>
      </top>
      <bottom style="thick">
        <color indexed="10"/>
      </bottom>
      <diagonal/>
    </border>
    <border>
      <left style="thin">
        <color indexed="64"/>
      </left>
      <right style="thin">
        <color indexed="64"/>
      </right>
      <top style="thin">
        <color indexed="64"/>
      </top>
      <bottom style="thick">
        <color indexed="10"/>
      </bottom>
      <diagonal/>
    </border>
  </borders>
  <cellStyleXfs count="11">
    <xf numFmtId="0" fontId="0" fillId="0" borderId="0"/>
    <xf numFmtId="0" fontId="12"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2" fillId="0" borderId="0"/>
    <xf numFmtId="0" fontId="12" fillId="0" borderId="0"/>
    <xf numFmtId="0" fontId="12" fillId="0" borderId="0">
      <alignment vertical="center"/>
    </xf>
    <xf numFmtId="0" fontId="11" fillId="0" borderId="0"/>
    <xf numFmtId="0" fontId="1" fillId="0" borderId="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450">
    <xf numFmtId="0" fontId="0" fillId="0" borderId="0" xfId="0"/>
    <xf numFmtId="0" fontId="9" fillId="2" borderId="17" xfId="0" applyFont="1" applyFill="1" applyBorder="1" applyAlignment="1" applyProtection="1">
      <alignment horizontal="center" vertical="center"/>
      <protection locked="0"/>
    </xf>
    <xf numFmtId="0" fontId="9" fillId="2" borderId="26" xfId="0" applyFont="1" applyFill="1" applyBorder="1" applyAlignment="1" applyProtection="1">
      <alignment horizontal="center" vertical="center"/>
      <protection locked="0"/>
    </xf>
    <xf numFmtId="0" fontId="9" fillId="2" borderId="18" xfId="0" applyFont="1" applyFill="1" applyBorder="1" applyAlignment="1" applyProtection="1">
      <alignment horizontal="center" vertical="center"/>
      <protection locked="0"/>
    </xf>
    <xf numFmtId="0" fontId="9" fillId="2" borderId="19"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4" xfId="0" applyFont="1" applyFill="1" applyBorder="1" applyAlignment="1" applyProtection="1">
      <alignment horizontal="center" vertical="center"/>
      <protection locked="0"/>
    </xf>
    <xf numFmtId="0" fontId="9" fillId="2" borderId="49" xfId="0" applyFont="1" applyFill="1" applyBorder="1" applyAlignment="1" applyProtection="1">
      <alignment horizontal="center" vertical="center"/>
      <protection locked="0"/>
    </xf>
    <xf numFmtId="0" fontId="9" fillId="2" borderId="39" xfId="0" applyFont="1" applyFill="1" applyBorder="1" applyAlignment="1" applyProtection="1">
      <alignment horizontal="center" vertical="center"/>
      <protection locked="0"/>
    </xf>
    <xf numFmtId="0" fontId="9" fillId="2" borderId="45" xfId="0" applyFont="1" applyFill="1" applyBorder="1" applyAlignment="1" applyProtection="1">
      <alignment horizontal="center" vertical="center"/>
      <protection locked="0"/>
    </xf>
    <xf numFmtId="0" fontId="9" fillId="0" borderId="0" xfId="0" applyFont="1" applyAlignment="1">
      <alignment vertical="center"/>
    </xf>
    <xf numFmtId="0" fontId="6" fillId="0" borderId="0" xfId="0" applyFont="1" applyFill="1" applyProtection="1"/>
    <xf numFmtId="0" fontId="9" fillId="0" borderId="0" xfId="0" applyFont="1" applyAlignment="1" applyProtection="1">
      <alignment vertical="center"/>
      <protection locked="0"/>
    </xf>
    <xf numFmtId="0" fontId="8" fillId="0" borderId="0" xfId="0" applyFont="1" applyFill="1" applyBorder="1" applyProtection="1"/>
    <xf numFmtId="0" fontId="8" fillId="0" borderId="0" xfId="0" applyFont="1" applyFill="1" applyProtection="1"/>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5" fillId="0" borderId="0" xfId="0" applyFont="1" applyProtection="1"/>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vertical="top"/>
    </xf>
    <xf numFmtId="0" fontId="19" fillId="0" borderId="0" xfId="0" applyFont="1" applyFill="1" applyAlignment="1" applyProtection="1">
      <alignment horizontal="center" vertical="center"/>
    </xf>
    <xf numFmtId="0" fontId="9" fillId="0" borderId="0" xfId="0" applyFont="1" applyFill="1" applyBorder="1" applyProtection="1"/>
    <xf numFmtId="178" fontId="9" fillId="0" borderId="53" xfId="0" applyNumberFormat="1" applyFont="1" applyFill="1" applyBorder="1" applyAlignment="1" applyProtection="1">
      <alignment horizontal="center" vertical="top"/>
      <protection locked="0"/>
    </xf>
    <xf numFmtId="178" fontId="9" fillId="0" borderId="54" xfId="0" applyNumberFormat="1" applyFont="1" applyFill="1" applyBorder="1" applyAlignment="1" applyProtection="1">
      <alignment horizontal="center" vertical="top"/>
      <protection locked="0"/>
    </xf>
    <xf numFmtId="0" fontId="0" fillId="0" borderId="0" xfId="0" applyProtection="1"/>
    <xf numFmtId="0" fontId="19" fillId="0" borderId="0" xfId="0" applyFont="1" applyFill="1" applyBorder="1" applyAlignment="1" applyProtection="1">
      <alignment horizontal="center" vertical="center"/>
    </xf>
    <xf numFmtId="0" fontId="8" fillId="0" borderId="0" xfId="0" applyFont="1" applyFill="1" applyAlignment="1" applyProtection="1">
      <alignment horizontal="left" vertical="top"/>
    </xf>
    <xf numFmtId="0" fontId="0" fillId="0" borderId="0" xfId="0" applyAlignment="1" applyProtection="1">
      <alignment vertical="center"/>
    </xf>
    <xf numFmtId="0" fontId="9" fillId="2" borderId="60" xfId="0" applyFont="1" applyFill="1" applyBorder="1" applyAlignment="1" applyProtection="1">
      <alignment horizontal="center" vertical="center"/>
      <protection locked="0"/>
    </xf>
    <xf numFmtId="0" fontId="8" fillId="0" borderId="0" xfId="0" applyFont="1" applyFill="1" applyBorder="1" applyAlignment="1" applyProtection="1">
      <alignment horizontal="left"/>
    </xf>
    <xf numFmtId="0" fontId="20" fillId="0" borderId="0" xfId="0" applyFont="1" applyFill="1" applyProtection="1"/>
    <xf numFmtId="0" fontId="7" fillId="0" borderId="0" xfId="0" applyFont="1" applyFill="1" applyProtection="1"/>
    <xf numFmtId="0" fontId="9" fillId="3" borderId="1"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2" borderId="8" xfId="0" applyFont="1" applyFill="1" applyBorder="1" applyAlignment="1" applyProtection="1">
      <alignment vertical="center"/>
      <protection locked="0"/>
    </xf>
    <xf numFmtId="49" fontId="9" fillId="2" borderId="10" xfId="0" applyNumberFormat="1" applyFont="1" applyFill="1" applyBorder="1" applyAlignment="1" applyProtection="1">
      <alignment horizontal="lef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xf>
    <xf numFmtId="179" fontId="9" fillId="0" borderId="0" xfId="0" applyNumberFormat="1" applyFont="1" applyFill="1" applyBorder="1" applyAlignment="1" applyProtection="1">
      <alignment horizontal="right" vertical="center"/>
    </xf>
    <xf numFmtId="177" fontId="9" fillId="2" borderId="9" xfId="0" applyNumberFormat="1" applyFont="1" applyFill="1" applyBorder="1" applyAlignment="1" applyProtection="1">
      <alignment horizontal="right" vertical="center"/>
      <protection locked="0"/>
    </xf>
    <xf numFmtId="177" fontId="9" fillId="2" borderId="10" xfId="0" applyNumberFormat="1" applyFont="1" applyFill="1" applyBorder="1" applyAlignment="1" applyProtection="1">
      <alignment horizontal="right" vertical="center"/>
      <protection locked="0"/>
    </xf>
    <xf numFmtId="176" fontId="9" fillId="2" borderId="6" xfId="0" applyNumberFormat="1" applyFont="1" applyFill="1" applyBorder="1" applyAlignment="1" applyProtection="1">
      <alignment horizontal="right" vertical="center"/>
      <protection locked="0"/>
    </xf>
    <xf numFmtId="176" fontId="9" fillId="2" borderId="14" xfId="0" applyNumberFormat="1" applyFont="1" applyFill="1" applyBorder="1" applyAlignment="1" applyProtection="1">
      <alignment horizontal="right" vertical="center"/>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49" fontId="9" fillId="2" borderId="1" xfId="0" applyNumberFormat="1" applyFont="1" applyFill="1" applyBorder="1" applyAlignment="1" applyProtection="1">
      <alignment horizontal="left" vertical="center" wrapText="1"/>
      <protection locked="0"/>
    </xf>
    <xf numFmtId="49" fontId="9" fillId="2" borderId="1" xfId="0" applyNumberFormat="1" applyFont="1" applyFill="1" applyBorder="1" applyAlignment="1" applyProtection="1">
      <alignment horizontal="left" vertical="center" shrinkToFit="1"/>
      <protection locked="0"/>
    </xf>
    <xf numFmtId="49" fontId="9" fillId="2" borderId="9" xfId="0" applyNumberFormat="1" applyFont="1" applyFill="1" applyBorder="1" applyAlignment="1" applyProtection="1">
      <alignment vertical="center" shrinkToFit="1"/>
      <protection locked="0"/>
    </xf>
    <xf numFmtId="49" fontId="9" fillId="2" borderId="10" xfId="0" applyNumberFormat="1" applyFont="1" applyFill="1" applyBorder="1" applyAlignment="1" applyProtection="1">
      <alignment vertical="center" shrinkToFit="1"/>
      <protection locked="0"/>
    </xf>
    <xf numFmtId="49" fontId="9" fillId="2" borderId="11" xfId="0" applyNumberFormat="1" applyFont="1" applyFill="1" applyBorder="1" applyAlignment="1" applyProtection="1">
      <alignment vertical="center" shrinkToFit="1"/>
      <protection locked="0"/>
    </xf>
    <xf numFmtId="49" fontId="9" fillId="2" borderId="9" xfId="0" applyNumberFormat="1" applyFont="1" applyFill="1" applyBorder="1" applyAlignment="1" applyProtection="1">
      <alignment horizontal="left" vertical="center" wrapText="1"/>
      <protection locked="0"/>
    </xf>
    <xf numFmtId="49" fontId="9" fillId="2" borderId="10" xfId="0" applyNumberFormat="1" applyFont="1" applyFill="1" applyBorder="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left" vertical="center" shrinkToFit="1"/>
      <protection locked="0"/>
    </xf>
    <xf numFmtId="49" fontId="9" fillId="2" borderId="10" xfId="0" applyNumberFormat="1" applyFont="1" applyFill="1" applyBorder="1" applyAlignment="1" applyProtection="1">
      <alignment horizontal="left" vertical="center" shrinkToFit="1"/>
      <protection locked="0"/>
    </xf>
    <xf numFmtId="49" fontId="9" fillId="2" borderId="11" xfId="0" applyNumberFormat="1" applyFont="1" applyFill="1" applyBorder="1" applyAlignment="1" applyProtection="1">
      <alignment horizontal="left" vertical="center" shrinkToFit="1"/>
      <protection locked="0"/>
    </xf>
    <xf numFmtId="184" fontId="9" fillId="2" borderId="9" xfId="10" applyNumberFormat="1" applyFont="1" applyFill="1" applyBorder="1" applyAlignment="1" applyProtection="1">
      <alignment horizontal="right" vertical="center"/>
      <protection locked="0"/>
    </xf>
    <xf numFmtId="184" fontId="9" fillId="2" borderId="10" xfId="10" applyNumberFormat="1" applyFont="1" applyFill="1" applyBorder="1" applyAlignment="1" applyProtection="1">
      <alignment horizontal="right" vertical="center"/>
      <protection locked="0"/>
    </xf>
    <xf numFmtId="183" fontId="9" fillId="2" borderId="9" xfId="0" applyNumberFormat="1" applyFont="1" applyFill="1" applyBorder="1" applyAlignment="1" applyProtection="1">
      <alignment horizontal="right" vertical="center"/>
      <protection locked="0"/>
    </xf>
    <xf numFmtId="183" fontId="9" fillId="2" borderId="10" xfId="0" applyNumberFormat="1" applyFont="1" applyFill="1" applyBorder="1" applyAlignment="1" applyProtection="1">
      <alignment horizontal="right" vertical="center"/>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178" fontId="14" fillId="2" borderId="29" xfId="0" applyNumberFormat="1" applyFont="1" applyFill="1" applyBorder="1" applyAlignment="1" applyProtection="1">
      <alignment horizontal="center" vertical="top"/>
      <protection locked="0"/>
    </xf>
    <xf numFmtId="178" fontId="14" fillId="2" borderId="30" xfId="0" applyNumberFormat="1" applyFont="1" applyFill="1" applyBorder="1" applyAlignment="1" applyProtection="1">
      <alignment horizontal="center" vertical="top"/>
      <protection locked="0"/>
    </xf>
    <xf numFmtId="178" fontId="14" fillId="2" borderId="31" xfId="0" applyNumberFormat="1" applyFont="1" applyFill="1" applyBorder="1" applyAlignment="1" applyProtection="1">
      <alignment horizontal="center" vertical="top"/>
      <protection locked="0"/>
    </xf>
    <xf numFmtId="0" fontId="9" fillId="2" borderId="29" xfId="0" applyFont="1" applyFill="1" applyBorder="1" applyAlignment="1" applyProtection="1">
      <alignment vertical="center" shrinkToFit="1"/>
      <protection locked="0"/>
    </xf>
    <xf numFmtId="0" fontId="9" fillId="2" borderId="30" xfId="0" applyFont="1" applyFill="1" applyBorder="1" applyAlignment="1" applyProtection="1">
      <alignment vertical="center" shrinkToFit="1"/>
      <protection locked="0"/>
    </xf>
    <xf numFmtId="0" fontId="9" fillId="2" borderId="31" xfId="0" applyFont="1" applyFill="1" applyBorder="1" applyAlignment="1" applyProtection="1">
      <alignment vertical="center" shrinkToFit="1"/>
      <protection locked="0"/>
    </xf>
    <xf numFmtId="0" fontId="14" fillId="2" borderId="29" xfId="0" applyFont="1" applyFill="1" applyBorder="1" applyAlignment="1" applyProtection="1">
      <alignment horizontal="center" vertical="center"/>
      <protection locked="0"/>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178" fontId="9" fillId="2" borderId="29" xfId="0" applyNumberFormat="1" applyFont="1" applyFill="1" applyBorder="1" applyAlignment="1" applyProtection="1">
      <alignment horizontal="center" vertical="center"/>
      <protection locked="0"/>
    </xf>
    <xf numFmtId="178" fontId="9" fillId="2" borderId="30" xfId="0" applyNumberFormat="1" applyFont="1" applyFill="1" applyBorder="1" applyAlignment="1" applyProtection="1">
      <alignment horizontal="center" vertical="center"/>
      <protection locked="0"/>
    </xf>
    <xf numFmtId="178" fontId="9" fillId="2" borderId="31" xfId="0" applyNumberFormat="1" applyFont="1" applyFill="1" applyBorder="1" applyAlignment="1" applyProtection="1">
      <alignment horizontal="center" vertical="center"/>
      <protection locked="0"/>
    </xf>
    <xf numFmtId="0" fontId="9" fillId="2" borderId="29" xfId="0" applyFont="1"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shrinkToFit="1"/>
      <protection locked="0"/>
    </xf>
    <xf numFmtId="0" fontId="9" fillId="2" borderId="31" xfId="0" applyFont="1" applyFill="1" applyBorder="1" applyAlignment="1" applyProtection="1">
      <alignment horizontal="left" vertical="center" shrinkToFit="1"/>
      <protection locked="0"/>
    </xf>
    <xf numFmtId="178" fontId="9" fillId="2" borderId="29" xfId="0" applyNumberFormat="1" applyFont="1" applyFill="1" applyBorder="1" applyAlignment="1" applyProtection="1">
      <alignment horizontal="center" vertical="center" shrinkToFit="1"/>
      <protection locked="0"/>
    </xf>
    <xf numFmtId="178" fontId="9" fillId="2" borderId="30" xfId="0" applyNumberFormat="1" applyFont="1" applyFill="1" applyBorder="1" applyAlignment="1" applyProtection="1">
      <alignment horizontal="center" vertical="center" shrinkToFit="1"/>
      <protection locked="0"/>
    </xf>
    <xf numFmtId="178" fontId="9" fillId="2" borderId="31" xfId="0" applyNumberFormat="1" applyFont="1" applyFill="1" applyBorder="1" applyAlignment="1" applyProtection="1">
      <alignment horizontal="center" vertical="center" shrinkToFit="1"/>
      <protection locked="0"/>
    </xf>
    <xf numFmtId="2" fontId="14" fillId="2" borderId="29" xfId="0" applyNumberFormat="1" applyFont="1" applyFill="1" applyBorder="1" applyAlignment="1" applyProtection="1">
      <alignment horizontal="center" vertical="center"/>
      <protection locked="0"/>
    </xf>
    <xf numFmtId="2" fontId="14" fillId="2" borderId="30" xfId="0" applyNumberFormat="1" applyFont="1" applyFill="1" applyBorder="1" applyAlignment="1" applyProtection="1">
      <alignment horizontal="center" vertical="center"/>
      <protection locked="0"/>
    </xf>
    <xf numFmtId="2" fontId="14" fillId="2" borderId="31" xfId="0" applyNumberFormat="1" applyFont="1" applyFill="1" applyBorder="1" applyAlignment="1" applyProtection="1">
      <alignment horizontal="center" vertical="center"/>
      <protection locked="0"/>
    </xf>
    <xf numFmtId="178" fontId="9" fillId="2" borderId="46" xfId="0" applyNumberFormat="1" applyFont="1" applyFill="1" applyBorder="1" applyAlignment="1" applyProtection="1">
      <alignment horizontal="center" vertical="center"/>
      <protection locked="0"/>
    </xf>
    <xf numFmtId="178" fontId="9" fillId="2" borderId="47" xfId="0" applyNumberFormat="1" applyFont="1" applyFill="1" applyBorder="1" applyAlignment="1" applyProtection="1">
      <alignment horizontal="center" vertical="center"/>
      <protection locked="0"/>
    </xf>
    <xf numFmtId="178" fontId="9" fillId="2" borderId="48" xfId="0" applyNumberFormat="1" applyFont="1" applyFill="1" applyBorder="1" applyAlignment="1" applyProtection="1">
      <alignment horizontal="center" vertical="center"/>
      <protection locked="0"/>
    </xf>
    <xf numFmtId="0" fontId="9" fillId="2" borderId="2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0" fontId="9" fillId="4" borderId="29" xfId="0" applyFont="1" applyFill="1" applyBorder="1" applyAlignment="1" applyProtection="1">
      <alignment horizontal="center" vertical="center"/>
    </xf>
    <xf numFmtId="0" fontId="9" fillId="4" borderId="30" xfId="0" applyFont="1" applyFill="1" applyBorder="1" applyAlignment="1" applyProtection="1">
      <alignment horizontal="center" vertical="center"/>
    </xf>
    <xf numFmtId="0" fontId="9" fillId="4" borderId="31" xfId="0" applyFont="1" applyFill="1" applyBorder="1" applyAlignment="1" applyProtection="1">
      <alignment horizontal="center" vertical="center"/>
    </xf>
    <xf numFmtId="0" fontId="9" fillId="3" borderId="29" xfId="0" applyFont="1" applyFill="1" applyBorder="1" applyAlignment="1" applyProtection="1">
      <alignment horizontal="left" vertical="center"/>
    </xf>
    <xf numFmtId="0" fontId="9" fillId="3" borderId="30" xfId="0" applyFont="1" applyFill="1" applyBorder="1" applyAlignment="1" applyProtection="1">
      <alignment horizontal="left" vertical="center"/>
    </xf>
    <xf numFmtId="0" fontId="9" fillId="3" borderId="31" xfId="0" applyFont="1" applyFill="1" applyBorder="1" applyAlignment="1" applyProtection="1">
      <alignment horizontal="left" vertical="center"/>
    </xf>
    <xf numFmtId="178" fontId="9" fillId="2" borderId="29" xfId="0" applyNumberFormat="1" applyFont="1" applyFill="1" applyBorder="1" applyAlignment="1" applyProtection="1">
      <alignment horizontal="center" vertical="top"/>
      <protection locked="0"/>
    </xf>
    <xf numFmtId="178" fontId="9" fillId="2" borderId="30" xfId="0" applyNumberFormat="1" applyFont="1" applyFill="1" applyBorder="1" applyAlignment="1" applyProtection="1">
      <alignment horizontal="center" vertical="top"/>
      <protection locked="0"/>
    </xf>
    <xf numFmtId="178" fontId="9" fillId="2" borderId="31" xfId="0" applyNumberFormat="1" applyFont="1" applyFill="1" applyBorder="1" applyAlignment="1" applyProtection="1">
      <alignment horizontal="center" vertical="top"/>
      <protection locked="0"/>
    </xf>
    <xf numFmtId="179" fontId="9" fillId="0" borderId="0" xfId="0" applyNumberFormat="1" applyFont="1" applyFill="1" applyBorder="1" applyAlignment="1" applyProtection="1">
      <alignment horizontal="right" vertical="center"/>
    </xf>
    <xf numFmtId="179" fontId="8" fillId="0" borderId="0" xfId="0" applyNumberFormat="1" applyFont="1" applyFill="1" applyBorder="1" applyAlignment="1" applyProtection="1">
      <alignment horizontal="right" vertical="center"/>
    </xf>
    <xf numFmtId="179" fontId="9" fillId="0" borderId="0" xfId="0" applyNumberFormat="1" applyFont="1" applyFill="1" applyBorder="1" applyAlignment="1" applyProtection="1">
      <alignment horizontal="left" vertical="top"/>
    </xf>
    <xf numFmtId="178" fontId="9" fillId="2" borderId="51" xfId="0" applyNumberFormat="1" applyFont="1" applyFill="1" applyBorder="1" applyAlignment="1" applyProtection="1">
      <alignment horizontal="center" vertical="top"/>
      <protection locked="0"/>
    </xf>
    <xf numFmtId="178" fontId="9" fillId="2" borderId="52" xfId="0" applyNumberFormat="1" applyFont="1" applyFill="1" applyBorder="1" applyAlignment="1" applyProtection="1">
      <alignment horizontal="center" vertical="top"/>
      <protection locked="0"/>
    </xf>
    <xf numFmtId="0" fontId="9" fillId="2" borderId="29"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178" fontId="9" fillId="2" borderId="46" xfId="0" applyNumberFormat="1" applyFont="1" applyFill="1" applyBorder="1" applyAlignment="1" applyProtection="1">
      <alignment horizontal="center" vertical="top"/>
      <protection locked="0"/>
    </xf>
    <xf numFmtId="178" fontId="9" fillId="2" borderId="47" xfId="0" applyNumberFormat="1" applyFont="1" applyFill="1" applyBorder="1" applyAlignment="1" applyProtection="1">
      <alignment horizontal="center" vertical="top"/>
      <protection locked="0"/>
    </xf>
    <xf numFmtId="178" fontId="9" fillId="2" borderId="48" xfId="0" applyNumberFormat="1" applyFont="1" applyFill="1" applyBorder="1" applyAlignment="1" applyProtection="1">
      <alignment horizontal="center" vertical="top"/>
      <protection locked="0"/>
    </xf>
    <xf numFmtId="0" fontId="9" fillId="4" borderId="29" xfId="0" applyFont="1" applyFill="1" applyBorder="1" applyAlignment="1" applyProtection="1">
      <alignment horizontal="center"/>
    </xf>
    <xf numFmtId="0" fontId="9" fillId="4" borderId="30" xfId="0" applyFont="1" applyFill="1" applyBorder="1" applyAlignment="1" applyProtection="1">
      <alignment horizontal="center"/>
    </xf>
    <xf numFmtId="0" fontId="9" fillId="4" borderId="31" xfId="0" applyFont="1" applyFill="1" applyBorder="1" applyAlignment="1" applyProtection="1">
      <alignment horizontal="center"/>
    </xf>
    <xf numFmtId="0" fontId="9" fillId="2" borderId="53" xfId="0" applyFont="1" applyFill="1" applyBorder="1" applyAlignment="1" applyProtection="1">
      <alignment horizontal="left"/>
      <protection locked="0"/>
    </xf>
    <xf numFmtId="0" fontId="9" fillId="2" borderId="54" xfId="0" applyFont="1" applyFill="1" applyBorder="1" applyAlignment="1" applyProtection="1">
      <alignment horizontal="left"/>
      <protection locked="0"/>
    </xf>
    <xf numFmtId="0" fontId="9" fillId="2" borderId="66" xfId="0" applyFont="1" applyFill="1" applyBorder="1" applyAlignment="1" applyProtection="1">
      <alignment horizontal="left"/>
      <protection locked="0"/>
    </xf>
    <xf numFmtId="0" fontId="8" fillId="0" borderId="0" xfId="0" applyFont="1" applyFill="1" applyBorder="1" applyAlignment="1" applyProtection="1">
      <alignment horizontal="center"/>
    </xf>
    <xf numFmtId="0" fontId="9" fillId="0" borderId="2" xfId="0" applyFont="1" applyBorder="1" applyAlignment="1" applyProtection="1">
      <alignment vertical="center"/>
    </xf>
    <xf numFmtId="0" fontId="9" fillId="0" borderId="12" xfId="0" applyFont="1" applyBorder="1" applyAlignment="1" applyProtection="1">
      <alignment vertical="center"/>
    </xf>
    <xf numFmtId="0" fontId="9" fillId="0" borderId="12" xfId="0" applyFont="1" applyBorder="1" applyAlignment="1" applyProtection="1">
      <alignment horizontal="center"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14" xfId="0" applyFont="1" applyBorder="1" applyAlignment="1" applyProtection="1">
      <alignment vertical="center"/>
    </xf>
    <xf numFmtId="0" fontId="9" fillId="0" borderId="5" xfId="0" applyFont="1" applyBorder="1" applyAlignment="1" applyProtection="1">
      <alignment vertical="center"/>
    </xf>
    <xf numFmtId="12" fontId="9" fillId="0" borderId="13" xfId="0" applyNumberFormat="1" applyFont="1" applyFill="1" applyBorder="1" applyAlignment="1" applyProtection="1">
      <alignment horizontal="center" vertical="center" textRotation="255" shrinkToFit="1"/>
    </xf>
    <xf numFmtId="0" fontId="9" fillId="0" borderId="9" xfId="0" applyFont="1" applyFill="1" applyBorder="1" applyAlignment="1" applyProtection="1">
      <alignment horizontal="distributed" vertical="top" wrapText="1"/>
    </xf>
    <xf numFmtId="0" fontId="9" fillId="0" borderId="11" xfId="0" applyFont="1" applyFill="1" applyBorder="1" applyAlignment="1" applyProtection="1">
      <alignment horizontal="distributed" vertical="top"/>
    </xf>
    <xf numFmtId="12" fontId="9" fillId="0" borderId="32" xfId="0" applyNumberFormat="1" applyFont="1" applyFill="1" applyBorder="1" applyAlignment="1" applyProtection="1">
      <alignment horizontal="center" vertical="center" textRotation="255" shrinkToFit="1"/>
    </xf>
    <xf numFmtId="0" fontId="9" fillId="0" borderId="2" xfId="0" applyFont="1" applyFill="1" applyBorder="1" applyAlignment="1" applyProtection="1">
      <alignment vertical="center"/>
    </xf>
    <xf numFmtId="0" fontId="10" fillId="0" borderId="7" xfId="0" applyFont="1" applyFill="1" applyBorder="1" applyAlignment="1" applyProtection="1"/>
    <xf numFmtId="0" fontId="9" fillId="0" borderId="13" xfId="0" applyFont="1" applyFill="1" applyBorder="1" applyAlignment="1" applyProtection="1">
      <alignment horizontal="center" vertical="distributed" textRotation="255"/>
    </xf>
    <xf numFmtId="0" fontId="9" fillId="0" borderId="1"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center"/>
    </xf>
    <xf numFmtId="0" fontId="9" fillId="0" borderId="32" xfId="0" applyFont="1" applyFill="1" applyBorder="1" applyAlignment="1" applyProtection="1">
      <alignment horizontal="center" vertical="distributed" textRotation="255"/>
    </xf>
    <xf numFmtId="0" fontId="9" fillId="0" borderId="12" xfId="0" applyFont="1" applyFill="1" applyBorder="1" applyAlignment="1" applyProtection="1">
      <alignment horizontal="distributed" vertical="center" wrapText="1"/>
    </xf>
    <xf numFmtId="0" fontId="9" fillId="0" borderId="3" xfId="0" applyFont="1" applyFill="1" applyBorder="1" applyAlignment="1" applyProtection="1">
      <alignment horizontal="distributed" vertical="center" wrapText="1"/>
    </xf>
    <xf numFmtId="0" fontId="9" fillId="0" borderId="1" xfId="0" applyFont="1" applyFill="1" applyBorder="1" applyAlignment="1" applyProtection="1">
      <alignment horizontal="distributed" vertical="justify"/>
    </xf>
    <xf numFmtId="0" fontId="9" fillId="0" borderId="14" xfId="0" applyFont="1" applyFill="1" applyBorder="1" applyAlignment="1" applyProtection="1">
      <alignment horizontal="distributed" vertical="center" wrapText="1"/>
    </xf>
    <xf numFmtId="0" fontId="9" fillId="0" borderId="7" xfId="0" applyFont="1" applyFill="1" applyBorder="1" applyAlignment="1" applyProtection="1">
      <alignment horizontal="distributed" vertical="center" wrapText="1"/>
    </xf>
    <xf numFmtId="0" fontId="9" fillId="0" borderId="9" xfId="0" applyFont="1" applyFill="1" applyBorder="1" applyAlignment="1" applyProtection="1">
      <alignment horizontal="distributed" vertical="center"/>
    </xf>
    <xf numFmtId="0" fontId="9" fillId="0" borderId="10" xfId="0" applyFont="1" applyFill="1" applyBorder="1" applyAlignment="1" applyProtection="1">
      <alignment horizontal="distributed" vertical="center"/>
    </xf>
    <xf numFmtId="0" fontId="9" fillId="0" borderId="11" xfId="0" applyFont="1" applyFill="1" applyBorder="1" applyAlignment="1" applyProtection="1">
      <alignment horizontal="distributed" vertical="center"/>
    </xf>
    <xf numFmtId="0" fontId="9" fillId="0" borderId="9" xfId="0" applyFont="1" applyFill="1" applyBorder="1" applyAlignment="1" applyProtection="1">
      <alignment horizontal="right" vertical="center"/>
    </xf>
    <xf numFmtId="0" fontId="9" fillId="0" borderId="10" xfId="0" applyFont="1" applyFill="1" applyBorder="1" applyAlignment="1" applyProtection="1">
      <alignment horizontal="right" vertical="center"/>
    </xf>
    <xf numFmtId="0" fontId="9" fillId="0" borderId="11" xfId="0" applyFont="1" applyFill="1" applyBorder="1" applyAlignment="1" applyProtection="1">
      <alignment horizontal="right" vertical="center"/>
    </xf>
    <xf numFmtId="0" fontId="9" fillId="3" borderId="10" xfId="0" applyFont="1" applyFill="1" applyBorder="1" applyAlignment="1" applyProtection="1">
      <alignment vertical="center"/>
    </xf>
    <xf numFmtId="0" fontId="9" fillId="0" borderId="10" xfId="0" applyFont="1" applyBorder="1" applyAlignment="1" applyProtection="1">
      <alignment vertical="center"/>
    </xf>
    <xf numFmtId="0" fontId="9" fillId="0" borderId="10" xfId="0" applyFont="1" applyFill="1" applyBorder="1" applyAlignment="1" applyProtection="1">
      <alignment vertical="center"/>
    </xf>
    <xf numFmtId="0" fontId="9" fillId="0" borderId="11" xfId="0" applyFont="1" applyFill="1" applyBorder="1" applyAlignment="1" applyProtection="1">
      <alignment vertical="center"/>
    </xf>
    <xf numFmtId="0" fontId="9" fillId="0" borderId="13" xfId="0" applyFont="1" applyFill="1" applyBorder="1" applyAlignment="1" applyProtection="1">
      <alignment horizontal="left" vertical="center"/>
    </xf>
    <xf numFmtId="0" fontId="9" fillId="0" borderId="14" xfId="0" applyFont="1" applyFill="1" applyBorder="1" applyAlignment="1" applyProtection="1">
      <alignment vertical="center"/>
    </xf>
    <xf numFmtId="176" fontId="9" fillId="0" borderId="14" xfId="0" applyNumberFormat="1" applyFont="1" applyFill="1" applyBorder="1" applyAlignment="1" applyProtection="1">
      <alignment horizontal="right" vertical="center"/>
    </xf>
    <xf numFmtId="0" fontId="9" fillId="0" borderId="7" xfId="0" applyFont="1" applyFill="1" applyBorder="1" applyAlignment="1" applyProtection="1">
      <alignment vertical="center"/>
    </xf>
    <xf numFmtId="0" fontId="9" fillId="0" borderId="2"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xf>
    <xf numFmtId="0" fontId="9" fillId="0" borderId="1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0" fontId="9" fillId="0" borderId="4" xfId="0" applyFont="1" applyFill="1" applyBorder="1" applyAlignment="1" applyProtection="1">
      <alignment horizontal="left" vertical="center" wrapText="1"/>
    </xf>
    <xf numFmtId="0" fontId="9" fillId="0" borderId="5" xfId="0" applyFont="1" applyFill="1" applyBorder="1" applyAlignment="1" applyProtection="1">
      <alignment horizontal="left" vertical="center" wrapText="1"/>
    </xf>
    <xf numFmtId="0" fontId="9" fillId="0" borderId="10" xfId="0" applyFont="1" applyFill="1" applyBorder="1" applyAlignment="1" applyProtection="1">
      <alignment horizontal="right" vertical="center"/>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9" xfId="0" applyFont="1" applyFill="1" applyBorder="1" applyAlignment="1" applyProtection="1">
      <alignment horizontal="right" vertical="center"/>
    </xf>
    <xf numFmtId="0" fontId="9" fillId="3" borderId="12" xfId="0" applyFont="1" applyFill="1" applyBorder="1" applyAlignment="1" applyProtection="1">
      <alignment horizontal="left" vertical="center"/>
    </xf>
    <xf numFmtId="0" fontId="9" fillId="3" borderId="0" xfId="0" applyFont="1" applyFill="1" applyBorder="1" applyAlignment="1" applyProtection="1">
      <alignment horizontal="distributed" vertical="center"/>
    </xf>
    <xf numFmtId="0" fontId="9" fillId="3" borderId="0" xfId="0" applyFont="1" applyFill="1" applyBorder="1" applyAlignment="1" applyProtection="1">
      <alignment vertical="center"/>
    </xf>
    <xf numFmtId="0" fontId="9" fillId="3" borderId="0" xfId="0" applyFont="1" applyFill="1" applyBorder="1" applyAlignment="1" applyProtection="1">
      <alignment horizontal="left" vertical="center"/>
    </xf>
    <xf numFmtId="177" fontId="9" fillId="3" borderId="0" xfId="0" applyNumberFormat="1" applyFont="1" applyFill="1" applyBorder="1" applyAlignment="1" applyProtection="1">
      <alignment horizontal="right" vertical="center"/>
    </xf>
    <xf numFmtId="0" fontId="9" fillId="3" borderId="0" xfId="0" applyFont="1" applyFill="1" applyBorder="1" applyAlignment="1" applyProtection="1">
      <alignment horizontal="right" vertical="center"/>
    </xf>
    <xf numFmtId="49" fontId="9" fillId="3" borderId="0" xfId="0" applyNumberFormat="1" applyFont="1" applyFill="1" applyBorder="1" applyAlignment="1" applyProtection="1">
      <alignment horizontal="left" vertical="center"/>
    </xf>
    <xf numFmtId="0" fontId="9" fillId="3" borderId="1" xfId="0" applyFont="1" applyFill="1" applyBorder="1" applyAlignment="1" applyProtection="1">
      <alignment horizontal="left" vertical="center"/>
    </xf>
    <xf numFmtId="0" fontId="9" fillId="3" borderId="9" xfId="0" applyFont="1" applyFill="1" applyBorder="1" applyAlignment="1" applyProtection="1">
      <alignment vertical="center"/>
    </xf>
    <xf numFmtId="177" fontId="9" fillId="3" borderId="0" xfId="0" applyNumberFormat="1" applyFont="1" applyFill="1" applyBorder="1" applyAlignment="1" applyProtection="1">
      <alignment horizontal="right" vertical="center"/>
    </xf>
    <xf numFmtId="0" fontId="14" fillId="3" borderId="0" xfId="0" applyFont="1" applyFill="1" applyBorder="1" applyAlignment="1" applyProtection="1">
      <alignment vertical="center"/>
    </xf>
    <xf numFmtId="181" fontId="9" fillId="3" borderId="9" xfId="0" applyNumberFormat="1" applyFont="1" applyFill="1" applyBorder="1" applyAlignment="1" applyProtection="1">
      <alignment vertical="center"/>
    </xf>
    <xf numFmtId="0" fontId="9" fillId="3" borderId="0" xfId="0" applyNumberFormat="1" applyFont="1" applyFill="1" applyBorder="1" applyAlignment="1" applyProtection="1">
      <alignment horizontal="left" vertical="center"/>
    </xf>
    <xf numFmtId="182" fontId="9" fillId="3" borderId="0" xfId="0" applyNumberFormat="1" applyFont="1" applyFill="1" applyBorder="1" applyAlignment="1" applyProtection="1">
      <alignment horizontal="right" vertical="center"/>
    </xf>
    <xf numFmtId="0" fontId="9" fillId="3" borderId="1" xfId="0" applyFont="1" applyFill="1" applyBorder="1" applyAlignment="1" applyProtection="1">
      <alignment horizontal="center" vertical="center" wrapText="1"/>
    </xf>
    <xf numFmtId="0" fontId="9" fillId="3" borderId="11" xfId="0" applyFont="1" applyFill="1" applyBorder="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vertical="center"/>
    </xf>
    <xf numFmtId="0" fontId="9" fillId="3" borderId="1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9" fillId="0" borderId="0" xfId="0" applyFont="1" applyAlignment="1" applyProtection="1">
      <alignment horizontal="center" vertical="center"/>
    </xf>
    <xf numFmtId="0" fontId="9" fillId="3" borderId="0" xfId="0"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177" fontId="9"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9" fillId="0" borderId="0" xfId="0" applyFont="1" applyFill="1" applyBorder="1" applyAlignment="1" applyProtection="1">
      <alignment horizontal="left" vertical="center" wrapText="1"/>
    </xf>
    <xf numFmtId="0" fontId="9" fillId="0" borderId="6" xfId="0" applyFont="1" applyFill="1" applyBorder="1" applyAlignment="1" applyProtection="1">
      <alignment vertical="center"/>
    </xf>
    <xf numFmtId="0" fontId="9" fillId="0" borderId="7" xfId="0" applyFont="1" applyBorder="1" applyAlignment="1" applyProtection="1">
      <alignment vertical="center"/>
    </xf>
    <xf numFmtId="0" fontId="9" fillId="0" borderId="0" xfId="0" applyFont="1" applyFill="1" applyAlignment="1" applyProtection="1">
      <alignment vertical="center"/>
    </xf>
    <xf numFmtId="0" fontId="9" fillId="0" borderId="0" xfId="0" applyFont="1" applyAlignment="1" applyProtection="1">
      <alignment horizontal="right" vertical="center"/>
    </xf>
    <xf numFmtId="0" fontId="25" fillId="0" borderId="0" xfId="0" applyFont="1" applyAlignment="1" applyProtection="1">
      <alignment vertical="center"/>
    </xf>
    <xf numFmtId="0" fontId="25" fillId="0" borderId="1" xfId="0" applyFont="1" applyBorder="1" applyAlignment="1" applyProtection="1">
      <alignment horizontal="center" vertical="center"/>
    </xf>
    <xf numFmtId="0" fontId="25" fillId="0" borderId="13"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14" xfId="0" applyFont="1" applyBorder="1" applyAlignment="1" applyProtection="1">
      <alignment horizontal="center" vertical="center"/>
    </xf>
    <xf numFmtId="9" fontId="26" fillId="0" borderId="0" xfId="0" applyNumberFormat="1" applyFont="1" applyFill="1" applyBorder="1" applyAlignment="1" applyProtection="1">
      <alignment vertical="center" wrapText="1"/>
    </xf>
    <xf numFmtId="0" fontId="25" fillId="0" borderId="32" xfId="0" applyFont="1" applyBorder="1" applyAlignment="1" applyProtection="1">
      <alignment horizontal="center" vertical="center"/>
    </xf>
    <xf numFmtId="0" fontId="25" fillId="0" borderId="2" xfId="0" applyFont="1" applyBorder="1" applyAlignment="1" applyProtection="1">
      <alignment horizontal="center" vertical="center"/>
    </xf>
    <xf numFmtId="0" fontId="25" fillId="0" borderId="12" xfId="0" applyFont="1" applyBorder="1" applyAlignment="1" applyProtection="1">
      <alignment horizontal="center" vertical="center"/>
    </xf>
    <xf numFmtId="0" fontId="28" fillId="0" borderId="1" xfId="0" applyFont="1" applyBorder="1" applyAlignment="1" applyProtection="1">
      <alignment vertical="center"/>
    </xf>
    <xf numFmtId="0" fontId="28" fillId="0" borderId="1" xfId="0" applyFont="1" applyBorder="1" applyAlignment="1" applyProtection="1">
      <alignment horizontal="center" vertical="center"/>
    </xf>
    <xf numFmtId="0" fontId="28" fillId="0" borderId="64"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0" xfId="0" applyFont="1" applyBorder="1" applyAlignment="1" applyProtection="1">
      <alignment horizontal="center" vertical="center"/>
    </xf>
    <xf numFmtId="180" fontId="27" fillId="0" borderId="0" xfId="0" applyNumberFormat="1" applyFont="1" applyFill="1" applyBorder="1" applyAlignment="1" applyProtection="1">
      <alignment vertical="center" wrapText="1"/>
    </xf>
    <xf numFmtId="0" fontId="28" fillId="0" borderId="65" xfId="0" applyFont="1" applyBorder="1" applyAlignment="1" applyProtection="1">
      <alignment horizontal="center" vertical="center"/>
    </xf>
    <xf numFmtId="180" fontId="28" fillId="0" borderId="1" xfId="0" applyNumberFormat="1" applyFont="1" applyFill="1" applyBorder="1" applyAlignment="1" applyProtection="1">
      <alignment horizontal="center" vertical="center" wrapText="1"/>
    </xf>
    <xf numFmtId="0" fontId="28" fillId="0" borderId="1" xfId="0" applyFont="1" applyBorder="1" applyAlignment="1" applyProtection="1">
      <alignment horizontal="right" vertical="center"/>
    </xf>
    <xf numFmtId="0" fontId="28" fillId="0" borderId="14" xfId="0" applyFont="1" applyBorder="1" applyAlignment="1" applyProtection="1">
      <alignment horizontal="center" vertical="center"/>
    </xf>
    <xf numFmtId="0" fontId="28" fillId="0" borderId="12" xfId="0" applyFont="1" applyBorder="1" applyAlignment="1" applyProtection="1">
      <alignment horizontal="center" vertical="center"/>
    </xf>
    <xf numFmtId="0" fontId="14" fillId="0" borderId="0" xfId="0" applyFont="1" applyBorder="1" applyAlignment="1" applyProtection="1">
      <alignment vertical="center"/>
    </xf>
    <xf numFmtId="0" fontId="9" fillId="0" borderId="1" xfId="0" applyFont="1" applyBorder="1" applyAlignment="1" applyProtection="1">
      <alignment horizontal="left" vertical="center"/>
    </xf>
    <xf numFmtId="0" fontId="9" fillId="0" borderId="11" xfId="0" applyFont="1" applyBorder="1" applyAlignment="1" applyProtection="1">
      <alignment vertical="center"/>
    </xf>
    <xf numFmtId="0" fontId="9" fillId="0" borderId="61"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3" xfId="0" applyFont="1" applyBorder="1" applyAlignment="1" applyProtection="1">
      <alignment horizontal="center" vertical="center"/>
    </xf>
    <xf numFmtId="0" fontId="17" fillId="0" borderId="0" xfId="0" applyFont="1" applyFill="1" applyBorder="1" applyAlignment="1" applyProtection="1">
      <alignment vertical="center"/>
    </xf>
    <xf numFmtId="0" fontId="8" fillId="0" borderId="0" xfId="0" applyFont="1" applyFill="1" applyAlignment="1" applyProtection="1">
      <alignment vertical="center"/>
    </xf>
    <xf numFmtId="0" fontId="14" fillId="0" borderId="9" xfId="0" applyFont="1" applyFill="1" applyBorder="1" applyAlignment="1" applyProtection="1">
      <alignment vertical="center"/>
    </xf>
    <xf numFmtId="0" fontId="14" fillId="0" borderId="10" xfId="0" applyFont="1" applyFill="1" applyBorder="1" applyAlignment="1" applyProtection="1">
      <alignment vertical="center"/>
    </xf>
    <xf numFmtId="0" fontId="14" fillId="0" borderId="12" xfId="0" applyFont="1" applyFill="1" applyBorder="1" applyAlignment="1" applyProtection="1">
      <alignment vertical="center"/>
    </xf>
    <xf numFmtId="0" fontId="14" fillId="0" borderId="11" xfId="0" applyFont="1" applyFill="1" applyBorder="1" applyAlignment="1" applyProtection="1">
      <alignment vertical="center"/>
    </xf>
    <xf numFmtId="0" fontId="8" fillId="0" borderId="5" xfId="0" applyFont="1" applyFill="1" applyBorder="1" applyProtection="1"/>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14" xfId="0" applyFont="1" applyFill="1" applyBorder="1" applyAlignment="1" applyProtection="1">
      <alignment horizontal="center"/>
    </xf>
    <xf numFmtId="0" fontId="9" fillId="0" borderId="7" xfId="0" applyFont="1" applyFill="1" applyBorder="1" applyAlignment="1" applyProtection="1">
      <alignment horizontal="center"/>
    </xf>
    <xf numFmtId="0" fontId="9" fillId="0" borderId="12" xfId="0" applyFont="1" applyFill="1" applyBorder="1" applyAlignment="1" applyProtection="1">
      <alignment vertical="center"/>
    </xf>
    <xf numFmtId="0" fontId="9" fillId="0" borderId="28" xfId="0" applyFont="1" applyFill="1" applyBorder="1" applyAlignment="1" applyProtection="1">
      <alignment vertical="center"/>
    </xf>
    <xf numFmtId="0" fontId="9" fillId="0" borderId="10" xfId="0" applyFont="1" applyFill="1" applyBorder="1" applyAlignment="1" applyProtection="1">
      <alignment horizontal="center" vertical="center"/>
    </xf>
    <xf numFmtId="0" fontId="9" fillId="0" borderId="10" xfId="0" applyFont="1" applyFill="1" applyBorder="1" applyAlignment="1" applyProtection="1">
      <alignment vertical="center" shrinkToFit="1"/>
    </xf>
    <xf numFmtId="2" fontId="9" fillId="0" borderId="10" xfId="0" applyNumberFormat="1" applyFont="1" applyFill="1" applyBorder="1" applyAlignment="1" applyProtection="1">
      <alignment vertical="center"/>
    </xf>
    <xf numFmtId="0" fontId="9" fillId="0" borderId="10" xfId="0" applyFont="1" applyFill="1" applyBorder="1" applyAlignment="1" applyProtection="1">
      <alignment horizontal="center"/>
    </xf>
    <xf numFmtId="0" fontId="9" fillId="0" borderId="10" xfId="0" applyFont="1" applyFill="1" applyBorder="1" applyAlignment="1" applyProtection="1">
      <alignment shrinkToFit="1"/>
    </xf>
    <xf numFmtId="0" fontId="9" fillId="0" borderId="10" xfId="0" applyFont="1" applyFill="1" applyBorder="1" applyProtection="1"/>
    <xf numFmtId="0" fontId="9" fillId="0" borderId="11" xfId="0" applyFont="1" applyFill="1" applyBorder="1" applyProtection="1"/>
    <xf numFmtId="0" fontId="9" fillId="0" borderId="4" xfId="0" applyFont="1" applyFill="1" applyBorder="1" applyProtection="1"/>
    <xf numFmtId="0" fontId="9" fillId="0" borderId="9" xfId="0" applyFont="1" applyFill="1" applyBorder="1" applyAlignment="1" applyProtection="1">
      <alignment vertical="center"/>
    </xf>
    <xf numFmtId="0" fontId="9" fillId="0" borderId="14" xfId="0" applyFont="1" applyFill="1" applyBorder="1" applyAlignment="1" applyProtection="1">
      <alignment horizontal="center" vertical="center"/>
    </xf>
    <xf numFmtId="0" fontId="9" fillId="0" borderId="14" xfId="0" applyFont="1" applyFill="1" applyBorder="1" applyAlignment="1" applyProtection="1">
      <alignment vertical="center" shrinkToFit="1"/>
    </xf>
    <xf numFmtId="2" fontId="9" fillId="0" borderId="14" xfId="0" applyNumberFormat="1" applyFont="1" applyFill="1" applyBorder="1" applyAlignment="1" applyProtection="1">
      <alignment vertical="center"/>
    </xf>
    <xf numFmtId="0" fontId="9" fillId="0" borderId="14" xfId="0" applyFont="1" applyFill="1" applyBorder="1" applyAlignment="1" applyProtection="1">
      <alignment shrinkToFit="1"/>
    </xf>
    <xf numFmtId="0" fontId="9" fillId="0" borderId="14" xfId="0" applyFont="1" applyFill="1" applyBorder="1" applyProtection="1"/>
    <xf numFmtId="0" fontId="9" fillId="0" borderId="27" xfId="0" applyFont="1" applyFill="1" applyBorder="1" applyAlignment="1" applyProtection="1">
      <alignment vertical="center"/>
    </xf>
    <xf numFmtId="0" fontId="15" fillId="0" borderId="0" xfId="0" applyFont="1" applyFill="1" applyBorder="1" applyProtection="1"/>
    <xf numFmtId="0" fontId="15" fillId="0" borderId="0" xfId="0" applyFont="1" applyBorder="1" applyProtection="1"/>
    <xf numFmtId="0" fontId="16" fillId="0" borderId="0" xfId="0" applyFont="1" applyBorder="1" applyProtection="1"/>
    <xf numFmtId="0" fontId="14" fillId="0" borderId="9" xfId="0" applyFont="1" applyFill="1" applyBorder="1" applyAlignment="1" applyProtection="1">
      <alignment vertical="center"/>
    </xf>
    <xf numFmtId="0" fontId="13" fillId="0" borderId="10" xfId="0" applyFont="1" applyFill="1" applyBorder="1" applyAlignment="1" applyProtection="1">
      <alignment vertical="center"/>
    </xf>
    <xf numFmtId="0" fontId="13" fillId="0" borderId="12" xfId="0" applyFont="1" applyFill="1" applyBorder="1" applyAlignment="1" applyProtection="1">
      <alignment vertical="center"/>
    </xf>
    <xf numFmtId="0" fontId="9" fillId="0" borderId="10"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9" fillId="0" borderId="38"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44" xfId="0" applyFont="1" applyFill="1" applyBorder="1" applyAlignment="1" applyProtection="1">
      <alignment vertical="center"/>
    </xf>
    <xf numFmtId="0" fontId="9" fillId="0" borderId="12" xfId="0" applyFont="1" applyFill="1" applyBorder="1" applyAlignment="1" applyProtection="1">
      <alignment horizontal="center"/>
    </xf>
    <xf numFmtId="0" fontId="9" fillId="0" borderId="11" xfId="0" applyFont="1" applyFill="1" applyBorder="1" applyAlignment="1" applyProtection="1">
      <alignment horizontal="center"/>
    </xf>
    <xf numFmtId="0" fontId="9" fillId="0" borderId="58" xfId="0" applyFont="1" applyFill="1" applyBorder="1" applyAlignment="1" applyProtection="1">
      <alignment vertical="center"/>
    </xf>
    <xf numFmtId="0" fontId="9" fillId="0" borderId="36" xfId="0" applyFont="1" applyFill="1" applyBorder="1" applyAlignment="1" applyProtection="1">
      <alignment vertical="center"/>
    </xf>
    <xf numFmtId="0" fontId="9" fillId="0" borderId="59" xfId="0" applyFont="1" applyFill="1" applyBorder="1" applyAlignment="1" applyProtection="1">
      <alignment vertical="center"/>
    </xf>
    <xf numFmtId="0" fontId="9" fillId="0" borderId="56" xfId="0" applyFont="1" applyFill="1" applyBorder="1" applyAlignment="1" applyProtection="1">
      <alignment horizontal="center" vertical="center"/>
    </xf>
    <xf numFmtId="0" fontId="9" fillId="0" borderId="57" xfId="0" applyFont="1" applyFill="1" applyBorder="1" applyAlignment="1" applyProtection="1">
      <alignment horizontal="center" vertical="center"/>
    </xf>
    <xf numFmtId="0" fontId="9" fillId="0" borderId="3" xfId="0" applyFont="1" applyFill="1" applyBorder="1" applyAlignment="1" applyProtection="1">
      <alignment horizontal="center"/>
    </xf>
    <xf numFmtId="0" fontId="9" fillId="0" borderId="4" xfId="0" applyFont="1" applyFill="1" applyBorder="1" applyAlignment="1" applyProtection="1">
      <alignment vertical="center"/>
    </xf>
    <xf numFmtId="0" fontId="9" fillId="0" borderId="43" xfId="0" applyFont="1" applyFill="1" applyBorder="1" applyAlignment="1" applyProtection="1">
      <alignment vertical="center"/>
    </xf>
    <xf numFmtId="0" fontId="9" fillId="0" borderId="20" xfId="0" applyFont="1" applyFill="1" applyBorder="1" applyProtection="1"/>
    <xf numFmtId="0" fontId="9" fillId="0" borderId="15" xfId="0" applyFont="1" applyFill="1" applyBorder="1" applyProtection="1"/>
    <xf numFmtId="0" fontId="9" fillId="0" borderId="23" xfId="0" applyFont="1" applyFill="1" applyBorder="1" applyProtection="1"/>
    <xf numFmtId="0" fontId="9" fillId="0" borderId="33" xfId="0" applyFont="1" applyFill="1" applyBorder="1" applyAlignment="1" applyProtection="1">
      <alignment vertical="center"/>
    </xf>
    <xf numFmtId="0" fontId="9" fillId="0" borderId="16" xfId="0" applyFont="1" applyFill="1" applyBorder="1" applyProtection="1"/>
    <xf numFmtId="0" fontId="9" fillId="0" borderId="34" xfId="0" applyFont="1" applyFill="1" applyBorder="1" applyProtection="1"/>
    <xf numFmtId="0" fontId="9" fillId="0" borderId="16" xfId="0" applyFont="1" applyFill="1" applyBorder="1" applyAlignment="1" applyProtection="1">
      <alignment shrinkToFit="1"/>
    </xf>
    <xf numFmtId="0" fontId="9" fillId="0" borderId="5" xfId="0" applyFont="1" applyFill="1" applyBorder="1" applyProtection="1"/>
    <xf numFmtId="0" fontId="9" fillId="0" borderId="6" xfId="0" applyFont="1" applyFill="1" applyBorder="1" applyProtection="1"/>
    <xf numFmtId="0" fontId="9" fillId="0" borderId="40" xfId="0" applyFont="1" applyFill="1" applyBorder="1" applyProtection="1"/>
    <xf numFmtId="0" fontId="9" fillId="0" borderId="42" xfId="0" applyFont="1" applyFill="1" applyBorder="1" applyAlignment="1" applyProtection="1">
      <alignment vertical="center"/>
    </xf>
    <xf numFmtId="0" fontId="9" fillId="0" borderId="7" xfId="0" applyFont="1" applyFill="1" applyBorder="1" applyProtection="1"/>
    <xf numFmtId="0" fontId="9" fillId="0" borderId="0" xfId="0" applyFont="1" applyFill="1" applyBorder="1" applyAlignment="1" applyProtection="1">
      <alignment horizontal="center" vertical="center"/>
    </xf>
    <xf numFmtId="0" fontId="9" fillId="0" borderId="12" xfId="0" applyFont="1" applyFill="1" applyBorder="1" applyProtection="1"/>
    <xf numFmtId="0" fontId="9" fillId="0" borderId="25" xfId="0" applyFont="1" applyFill="1" applyBorder="1" applyProtection="1"/>
    <xf numFmtId="0" fontId="9" fillId="0" borderId="22" xfId="0" applyFont="1" applyFill="1" applyBorder="1" applyAlignment="1" applyProtection="1">
      <alignment vertical="center"/>
    </xf>
    <xf numFmtId="0" fontId="9" fillId="0" borderId="15" xfId="0" applyFont="1" applyFill="1" applyBorder="1" applyAlignment="1" applyProtection="1">
      <alignment vertical="center"/>
    </xf>
    <xf numFmtId="0" fontId="9" fillId="0" borderId="35" xfId="0" applyFont="1" applyFill="1" applyBorder="1" applyProtection="1"/>
    <xf numFmtId="0" fontId="9" fillId="0" borderId="16" xfId="0" applyFont="1" applyFill="1" applyBorder="1" applyAlignment="1" applyProtection="1">
      <alignment vertical="center"/>
    </xf>
    <xf numFmtId="0" fontId="9" fillId="0" borderId="36" xfId="0" applyFont="1" applyFill="1" applyBorder="1" applyProtection="1"/>
    <xf numFmtId="0" fontId="9" fillId="0" borderId="37" xfId="0" applyFont="1" applyFill="1" applyBorder="1" applyProtection="1"/>
    <xf numFmtId="0" fontId="9" fillId="0" borderId="20" xfId="0" applyFont="1" applyFill="1" applyBorder="1" applyAlignment="1" applyProtection="1">
      <alignment vertical="center"/>
    </xf>
    <xf numFmtId="0" fontId="9" fillId="0" borderId="21" xfId="0" applyFont="1" applyFill="1" applyBorder="1" applyProtection="1"/>
    <xf numFmtId="0" fontId="9" fillId="0" borderId="16" xfId="0" applyFont="1" applyFill="1" applyBorder="1" applyAlignment="1" applyProtection="1">
      <alignment vertical="center" shrinkToFit="1"/>
    </xf>
    <xf numFmtId="0" fontId="8" fillId="0" borderId="9" xfId="0" applyFont="1" applyFill="1" applyBorder="1" applyAlignment="1" applyProtection="1">
      <alignment vertical="center"/>
    </xf>
    <xf numFmtId="0" fontId="9" fillId="0" borderId="10" xfId="0" applyFont="1" applyFill="1" applyBorder="1" applyAlignment="1" applyProtection="1">
      <alignment horizontal="center" shrinkToFit="1"/>
    </xf>
    <xf numFmtId="0" fontId="9" fillId="0" borderId="11" xfId="0" applyFont="1" applyFill="1" applyBorder="1" applyAlignment="1" applyProtection="1">
      <alignment horizontal="center" shrinkToFit="1"/>
    </xf>
    <xf numFmtId="0" fontId="8" fillId="0" borderId="2" xfId="0" applyFont="1" applyFill="1" applyBorder="1" applyAlignment="1" applyProtection="1">
      <alignment vertical="center"/>
    </xf>
    <xf numFmtId="0" fontId="9" fillId="0" borderId="15" xfId="0" applyFont="1" applyFill="1" applyBorder="1" applyAlignment="1" applyProtection="1">
      <alignment vertical="center" shrinkToFit="1"/>
    </xf>
    <xf numFmtId="0" fontId="8" fillId="0" borderId="6" xfId="0" applyFont="1" applyFill="1" applyBorder="1" applyProtection="1"/>
    <xf numFmtId="0" fontId="8" fillId="0" borderId="4" xfId="0" applyFont="1" applyFill="1" applyBorder="1" applyAlignment="1" applyProtection="1">
      <alignment vertical="center"/>
    </xf>
    <xf numFmtId="0" fontId="9" fillId="0" borderId="0" xfId="0" applyFont="1" applyFill="1" applyBorder="1" applyAlignment="1" applyProtection="1">
      <alignment vertical="center" shrinkToFit="1"/>
    </xf>
    <xf numFmtId="0" fontId="9" fillId="0" borderId="14" xfId="0" applyFont="1" applyFill="1" applyBorder="1" applyAlignment="1" applyProtection="1">
      <alignment horizontal="center" shrinkToFit="1"/>
    </xf>
    <xf numFmtId="0" fontId="9" fillId="0" borderId="7" xfId="0" applyFont="1" applyFill="1" applyBorder="1" applyAlignment="1" applyProtection="1">
      <alignment horizontal="center" shrinkToFit="1"/>
    </xf>
    <xf numFmtId="0" fontId="8" fillId="0" borderId="9" xfId="0" applyFont="1" applyFill="1" applyBorder="1" applyAlignment="1" applyProtection="1">
      <alignment horizontal="left"/>
    </xf>
    <xf numFmtId="0" fontId="9" fillId="0" borderId="10" xfId="0" applyFont="1" applyFill="1" applyBorder="1" applyAlignment="1" applyProtection="1">
      <alignment horizontal="left"/>
    </xf>
    <xf numFmtId="0" fontId="9" fillId="0" borderId="0" xfId="0" applyFont="1" applyFill="1" applyBorder="1" applyAlignment="1" applyProtection="1">
      <alignment horizontal="left"/>
    </xf>
    <xf numFmtId="0" fontId="9" fillId="0" borderId="11" xfId="0" applyFont="1" applyFill="1" applyBorder="1" applyAlignment="1" applyProtection="1">
      <alignment horizontal="left"/>
    </xf>
    <xf numFmtId="0" fontId="8" fillId="0" borderId="9" xfId="0" applyFont="1" applyFill="1" applyBorder="1" applyProtection="1"/>
    <xf numFmtId="0" fontId="8" fillId="0" borderId="10" xfId="0" applyFont="1" applyFill="1" applyBorder="1" applyProtection="1"/>
    <xf numFmtId="0" fontId="8" fillId="0" borderId="27" xfId="0" applyFont="1" applyFill="1" applyBorder="1" applyProtection="1"/>
    <xf numFmtId="0" fontId="16" fillId="0" borderId="10" xfId="0" applyFont="1" applyBorder="1" applyProtection="1"/>
    <xf numFmtId="0" fontId="16" fillId="0" borderId="11" xfId="0" applyFont="1" applyBorder="1" applyProtection="1"/>
    <xf numFmtId="0" fontId="8" fillId="0" borderId="10" xfId="0" applyFont="1" applyFill="1" applyBorder="1" applyAlignment="1" applyProtection="1">
      <alignment vertical="center"/>
    </xf>
    <xf numFmtId="0" fontId="24" fillId="0" borderId="0" xfId="0" applyFont="1" applyFill="1" applyBorder="1" applyAlignment="1" applyProtection="1">
      <alignment vertical="center"/>
    </xf>
    <xf numFmtId="0" fontId="22" fillId="0" borderId="9" xfId="0" applyFont="1" applyFill="1" applyBorder="1" applyAlignment="1" applyProtection="1">
      <alignment vertical="center"/>
    </xf>
    <xf numFmtId="0" fontId="8" fillId="0" borderId="6" xfId="0" applyFont="1" applyFill="1" applyBorder="1" applyAlignment="1" applyProtection="1">
      <alignment horizontal="left" vertical="center"/>
    </xf>
    <xf numFmtId="0" fontId="8" fillId="0" borderId="14"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9" fillId="0" borderId="42" xfId="0" applyFont="1" applyFill="1" applyBorder="1" applyAlignment="1" applyProtection="1">
      <alignment horizontal="left"/>
    </xf>
    <xf numFmtId="0" fontId="9" fillId="0" borderId="5" xfId="0" applyFont="1" applyFill="1" applyBorder="1" applyAlignment="1" applyProtection="1">
      <alignment horizontal="left"/>
    </xf>
    <xf numFmtId="0" fontId="9" fillId="0" borderId="0" xfId="0" applyFont="1" applyFill="1" applyBorder="1" applyAlignment="1" applyProtection="1"/>
    <xf numFmtId="0" fontId="10" fillId="0" borderId="0" xfId="0" applyFont="1" applyFill="1" applyBorder="1" applyProtection="1"/>
    <xf numFmtId="0" fontId="21" fillId="0" borderId="0" xfId="0" applyFont="1" applyBorder="1" applyProtection="1"/>
    <xf numFmtId="0" fontId="6" fillId="0" borderId="0" xfId="0" applyFont="1" applyBorder="1" applyProtection="1"/>
    <xf numFmtId="0" fontId="6" fillId="0" borderId="0" xfId="0" applyFont="1" applyFill="1" applyBorder="1" applyProtection="1"/>
    <xf numFmtId="0" fontId="10"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Fill="1" applyAlignment="1" applyProtection="1">
      <alignment horizontal="right"/>
    </xf>
    <xf numFmtId="0" fontId="8" fillId="0" borderId="9"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10" fillId="0" borderId="0" xfId="0" applyFont="1" applyBorder="1" applyProtection="1"/>
    <xf numFmtId="0" fontId="6" fillId="3" borderId="0" xfId="0" applyFont="1" applyFill="1" applyBorder="1" applyProtection="1"/>
    <xf numFmtId="0" fontId="23" fillId="3" borderId="0" xfId="0" applyFont="1" applyFill="1" applyBorder="1" applyProtection="1"/>
    <xf numFmtId="0" fontId="10" fillId="3" borderId="0" xfId="0" applyFont="1" applyFill="1" applyBorder="1" applyProtection="1"/>
    <xf numFmtId="0" fontId="10" fillId="3" borderId="0" xfId="0" applyFont="1" applyFill="1" applyBorder="1" applyAlignment="1" applyProtection="1">
      <alignment horizontal="left" vertical="center"/>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horizontal="right"/>
    </xf>
    <xf numFmtId="0" fontId="6" fillId="3" borderId="0" xfId="0" applyFont="1" applyFill="1" applyProtection="1"/>
    <xf numFmtId="0" fontId="8" fillId="0" borderId="1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9" fillId="3" borderId="0" xfId="0" applyFont="1" applyFill="1" applyBorder="1" applyAlignment="1" applyProtection="1">
      <alignment horizontal="center" vertical="center"/>
    </xf>
    <xf numFmtId="0" fontId="8" fillId="0" borderId="6" xfId="0" applyFont="1" applyFill="1" applyBorder="1" applyAlignment="1" applyProtection="1">
      <alignment vertical="center"/>
    </xf>
    <xf numFmtId="0" fontId="15" fillId="0" borderId="36" xfId="0" applyFont="1" applyBorder="1" applyAlignment="1" applyProtection="1">
      <alignment vertical="center"/>
    </xf>
    <xf numFmtId="0" fontId="9" fillId="0" borderId="0" xfId="0" applyFont="1" applyFill="1" applyBorder="1" applyAlignment="1" applyProtection="1">
      <alignment horizontal="left"/>
    </xf>
    <xf numFmtId="0" fontId="9" fillId="0" borderId="5" xfId="0" applyFont="1" applyFill="1" applyBorder="1" applyAlignment="1" applyProtection="1">
      <alignment horizontal="left"/>
    </xf>
    <xf numFmtId="0" fontId="8" fillId="0" borderId="41" xfId="0" applyFont="1" applyFill="1" applyBorder="1" applyAlignment="1" applyProtection="1">
      <alignment vertical="center"/>
    </xf>
    <xf numFmtId="0" fontId="8" fillId="0" borderId="7" xfId="0" applyFont="1" applyFill="1" applyBorder="1" applyAlignment="1" applyProtection="1">
      <alignment vertical="center"/>
    </xf>
    <xf numFmtId="0" fontId="7"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6" fillId="0" borderId="0" xfId="0" applyFont="1" applyFill="1" applyBorder="1" applyAlignment="1" applyProtection="1">
      <alignment horizontal="right"/>
    </xf>
    <xf numFmtId="0" fontId="6" fillId="0" borderId="0" xfId="0" applyFont="1" applyFill="1" applyBorder="1" applyAlignment="1" applyProtection="1">
      <alignment horizontal="center"/>
    </xf>
    <xf numFmtId="0" fontId="8" fillId="0" borderId="27" xfId="0" applyFont="1" applyFill="1" applyBorder="1" applyAlignment="1" applyProtection="1">
      <alignment horizontal="left" vertical="center"/>
    </xf>
    <xf numFmtId="0" fontId="9" fillId="0" borderId="14" xfId="0" applyFont="1" applyFill="1" applyBorder="1" applyAlignment="1" applyProtection="1">
      <alignment horizontal="left"/>
    </xf>
    <xf numFmtId="0" fontId="9" fillId="0" borderId="7" xfId="0" applyFont="1" applyFill="1" applyBorder="1" applyAlignment="1" applyProtection="1">
      <alignment horizontal="left"/>
    </xf>
    <xf numFmtId="0" fontId="9" fillId="3" borderId="0" xfId="0" applyFont="1" applyFill="1" applyBorder="1" applyAlignment="1" applyProtection="1">
      <alignment horizontal="center"/>
    </xf>
    <xf numFmtId="178" fontId="9" fillId="3" borderId="0" xfId="0" applyNumberFormat="1" applyFont="1" applyFill="1" applyBorder="1" applyAlignment="1" applyProtection="1">
      <alignment horizontal="center" vertical="center"/>
    </xf>
    <xf numFmtId="0" fontId="8" fillId="0" borderId="11" xfId="0" applyFont="1" applyFill="1" applyBorder="1" applyProtection="1"/>
    <xf numFmtId="0" fontId="9" fillId="0" borderId="14"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8" fillId="0" borderId="4" xfId="0" applyFont="1" applyFill="1" applyBorder="1" applyProtection="1"/>
    <xf numFmtId="0" fontId="9" fillId="0" borderId="40" xfId="0" applyFont="1" applyFill="1" applyBorder="1" applyAlignment="1" applyProtection="1">
      <alignment vertical="center"/>
    </xf>
    <xf numFmtId="0" fontId="9" fillId="0" borderId="28" xfId="0" applyFont="1" applyFill="1" applyBorder="1" applyAlignment="1" applyProtection="1">
      <alignment horizontal="center"/>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27" xfId="0" applyFont="1" applyFill="1" applyBorder="1" applyAlignment="1" applyProtection="1">
      <alignment horizontal="left" vertical="top" wrapText="1"/>
    </xf>
    <xf numFmtId="0" fontId="9" fillId="0" borderId="41" xfId="0" applyFont="1" applyFill="1" applyBorder="1" applyAlignment="1" applyProtection="1">
      <alignment horizontal="center" vertical="center"/>
    </xf>
    <xf numFmtId="0" fontId="9" fillId="0" borderId="14" xfId="0" applyFont="1" applyFill="1" applyBorder="1" applyAlignment="1" applyProtection="1">
      <alignment horizontal="center"/>
    </xf>
    <xf numFmtId="0" fontId="9" fillId="0" borderId="0" xfId="0" applyFont="1" applyFill="1" applyBorder="1" applyAlignment="1" applyProtection="1">
      <alignment horizontal="center" vertical="center"/>
    </xf>
    <xf numFmtId="2" fontId="9" fillId="0" borderId="0" xfId="0" applyNumberFormat="1" applyFont="1" applyFill="1" applyBorder="1" applyAlignment="1" applyProtection="1">
      <alignment vertical="center"/>
    </xf>
    <xf numFmtId="0" fontId="9" fillId="0" borderId="0" xfId="0" applyFont="1" applyFill="1" applyBorder="1" applyAlignment="1" applyProtection="1">
      <alignment horizontal="center"/>
    </xf>
    <xf numFmtId="0" fontId="9" fillId="0" borderId="0" xfId="0" applyFont="1" applyFill="1" applyBorder="1" applyAlignment="1" applyProtection="1">
      <alignment shrinkToFit="1"/>
    </xf>
    <xf numFmtId="0" fontId="9" fillId="0" borderId="12" xfId="0" applyFont="1" applyFill="1" applyBorder="1" applyAlignment="1" applyProtection="1">
      <alignment horizontal="center" vertical="center"/>
    </xf>
    <xf numFmtId="0" fontId="9" fillId="0" borderId="12" xfId="0" applyFont="1" applyFill="1" applyBorder="1" applyAlignment="1" applyProtection="1">
      <alignment vertical="center" shrinkToFit="1"/>
    </xf>
    <xf numFmtId="2" fontId="9" fillId="0" borderId="12" xfId="0" applyNumberFormat="1" applyFont="1" applyFill="1" applyBorder="1" applyAlignment="1" applyProtection="1">
      <alignment vertical="center"/>
    </xf>
    <xf numFmtId="0" fontId="9" fillId="0" borderId="12" xfId="0" applyFont="1" applyFill="1" applyBorder="1" applyAlignment="1" applyProtection="1">
      <alignment shrinkToFit="1"/>
    </xf>
    <xf numFmtId="0" fontId="9" fillId="0" borderId="3" xfId="0" applyFont="1" applyFill="1" applyBorder="1" applyProtection="1"/>
    <xf numFmtId="0" fontId="9" fillId="0" borderId="0" xfId="0" applyFont="1" applyFill="1" applyBorder="1" applyAlignment="1" applyProtection="1">
      <alignment horizontal="center"/>
    </xf>
    <xf numFmtId="178" fontId="9" fillId="0" borderId="6" xfId="0" applyNumberFormat="1" applyFont="1" applyFill="1" applyBorder="1" applyAlignment="1" applyProtection="1">
      <alignment horizontal="center" vertical="top"/>
    </xf>
    <xf numFmtId="178" fontId="9" fillId="0" borderId="14" xfId="0" applyNumberFormat="1" applyFont="1" applyFill="1" applyBorder="1" applyAlignment="1" applyProtection="1">
      <alignment horizontal="center" vertical="top"/>
    </xf>
    <xf numFmtId="178" fontId="9" fillId="0" borderId="10" xfId="0" applyNumberFormat="1" applyFont="1" applyFill="1" applyBorder="1" applyAlignment="1" applyProtection="1">
      <alignment horizontal="center" vertical="top"/>
    </xf>
    <xf numFmtId="178" fontId="9" fillId="0" borderId="11" xfId="0" applyNumberFormat="1" applyFont="1" applyFill="1" applyBorder="1" applyAlignment="1" applyProtection="1">
      <alignment horizontal="center" vertical="top"/>
    </xf>
    <xf numFmtId="0" fontId="9" fillId="0" borderId="43" xfId="0" applyFont="1" applyFill="1" applyBorder="1" applyAlignment="1" applyProtection="1">
      <alignment horizontal="left" vertical="top" wrapText="1"/>
    </xf>
    <xf numFmtId="0" fontId="9" fillId="0" borderId="20" xfId="0" applyFont="1" applyFill="1" applyBorder="1" applyAlignment="1" applyProtection="1">
      <alignment horizontal="left" vertical="top"/>
    </xf>
    <xf numFmtId="0" fontId="9" fillId="0" borderId="21" xfId="0" applyFont="1" applyFill="1" applyBorder="1" applyAlignment="1" applyProtection="1">
      <alignment horizontal="left" vertical="top"/>
    </xf>
    <xf numFmtId="0" fontId="9" fillId="0" borderId="50" xfId="0" applyFont="1" applyFill="1" applyBorder="1" applyAlignment="1" applyProtection="1">
      <alignment horizontal="left" vertical="top"/>
    </xf>
    <xf numFmtId="0" fontId="9" fillId="0" borderId="36" xfId="0" applyFont="1" applyFill="1" applyBorder="1" applyAlignment="1" applyProtection="1">
      <alignment horizontal="left" vertical="top"/>
    </xf>
    <xf numFmtId="0" fontId="9" fillId="0" borderId="37" xfId="0" applyFont="1" applyFill="1" applyBorder="1" applyAlignment="1" applyProtection="1">
      <alignment horizontal="left" vertical="top"/>
    </xf>
    <xf numFmtId="0" fontId="9" fillId="0" borderId="55" xfId="0" applyFont="1" applyFill="1" applyBorder="1" applyAlignment="1" applyProtection="1">
      <alignment vertical="center"/>
    </xf>
    <xf numFmtId="0" fontId="9" fillId="0" borderId="7" xfId="0" applyFont="1" applyFill="1" applyBorder="1" applyAlignment="1" applyProtection="1">
      <alignment shrinkToFit="1"/>
    </xf>
    <xf numFmtId="0" fontId="9" fillId="0" borderId="5" xfId="0" applyFont="1" applyFill="1" applyBorder="1" applyAlignment="1" applyProtection="1">
      <alignment shrinkToFit="1"/>
    </xf>
    <xf numFmtId="0" fontId="9" fillId="0" borderId="2" xfId="0" applyFont="1" applyFill="1" applyBorder="1" applyAlignment="1" applyProtection="1">
      <alignment vertical="top"/>
    </xf>
    <xf numFmtId="0" fontId="9" fillId="0" borderId="12" xfId="0" applyFont="1" applyFill="1" applyBorder="1" applyAlignment="1" applyProtection="1">
      <alignment vertical="center" wrapText="1"/>
    </xf>
    <xf numFmtId="0" fontId="9" fillId="0" borderId="25"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14" xfId="0" applyFont="1" applyFill="1" applyBorder="1" applyAlignment="1" applyProtection="1">
      <alignment vertical="center" wrapText="1"/>
    </xf>
    <xf numFmtId="0" fontId="9" fillId="0" borderId="40" xfId="0" applyFont="1" applyFill="1" applyBorder="1" applyAlignment="1" applyProtection="1">
      <alignment vertical="center" wrapText="1"/>
    </xf>
    <xf numFmtId="0" fontId="9" fillId="0" borderId="50" xfId="0" applyFont="1" applyFill="1" applyBorder="1" applyAlignment="1" applyProtection="1">
      <alignment vertical="center"/>
    </xf>
    <xf numFmtId="0" fontId="9" fillId="0" borderId="25" xfId="0" applyFont="1" applyFill="1" applyBorder="1" applyAlignment="1" applyProtection="1">
      <alignment vertical="center"/>
    </xf>
    <xf numFmtId="0" fontId="9" fillId="0" borderId="41" xfId="0" applyFont="1" applyFill="1" applyBorder="1" applyAlignment="1" applyProtection="1">
      <alignment vertical="center"/>
    </xf>
    <xf numFmtId="0" fontId="14" fillId="0" borderId="0" xfId="0" applyFont="1" applyFill="1" applyBorder="1" applyAlignment="1" applyProtection="1">
      <alignment horizontal="left" vertical="center"/>
    </xf>
    <xf numFmtId="0" fontId="14" fillId="0" borderId="35" xfId="0" applyFont="1" applyFill="1" applyBorder="1" applyAlignment="1" applyProtection="1">
      <alignment horizontal="left" vertical="center"/>
    </xf>
    <xf numFmtId="0" fontId="14" fillId="0" borderId="0" xfId="0" applyFont="1" applyFill="1" applyAlignment="1" applyProtection="1">
      <alignment vertical="center"/>
    </xf>
    <xf numFmtId="9" fontId="29" fillId="0" borderId="0" xfId="0" applyNumberFormat="1" applyFont="1" applyFill="1" applyBorder="1" applyAlignment="1" applyProtection="1">
      <alignment vertical="center"/>
    </xf>
    <xf numFmtId="9" fontId="9" fillId="0" borderId="9" xfId="0" applyNumberFormat="1" applyFont="1" applyFill="1" applyBorder="1" applyAlignment="1" applyProtection="1">
      <alignment horizontal="left" vertical="center"/>
    </xf>
    <xf numFmtId="9" fontId="9" fillId="0" borderId="10" xfId="0" applyNumberFormat="1" applyFont="1" applyFill="1" applyBorder="1" applyAlignment="1" applyProtection="1">
      <alignment horizontal="left" vertical="center"/>
    </xf>
    <xf numFmtId="0" fontId="30" fillId="5" borderId="67" xfId="0" applyFont="1" applyFill="1" applyBorder="1" applyAlignment="1" applyProtection="1">
      <alignment horizontal="center" vertical="center"/>
    </xf>
    <xf numFmtId="0" fontId="30" fillId="5" borderId="1" xfId="0" applyFont="1" applyFill="1" applyBorder="1" applyAlignment="1" applyProtection="1">
      <alignment horizontal="center" vertical="center"/>
    </xf>
    <xf numFmtId="0" fontId="30" fillId="6" borderId="67" xfId="0" applyFont="1" applyFill="1" applyBorder="1" applyAlignment="1" applyProtection="1">
      <alignment horizontal="center" vertical="center"/>
    </xf>
    <xf numFmtId="0" fontId="30" fillId="7" borderId="68" xfId="0" applyFont="1" applyFill="1" applyBorder="1" applyAlignment="1" applyProtection="1">
      <alignment horizontal="center" vertical="center"/>
    </xf>
    <xf numFmtId="0" fontId="30" fillId="6" borderId="69" xfId="0" applyFont="1" applyFill="1" applyBorder="1" applyAlignment="1" applyProtection="1">
      <alignment horizontal="center" vertical="center"/>
    </xf>
    <xf numFmtId="0" fontId="30" fillId="5" borderId="69"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vertical="center"/>
    </xf>
    <xf numFmtId="9" fontId="9" fillId="0" borderId="9" xfId="0" applyNumberFormat="1" applyFont="1" applyFill="1" applyBorder="1" applyAlignment="1" applyProtection="1">
      <alignment horizontal="center" vertical="center"/>
    </xf>
    <xf numFmtId="9" fontId="9" fillId="0" borderId="11" xfId="0" applyNumberFormat="1" applyFont="1" applyFill="1" applyBorder="1" applyAlignment="1" applyProtection="1">
      <alignment horizontal="center" vertical="center"/>
    </xf>
    <xf numFmtId="9" fontId="9" fillId="0" borderId="9" xfId="0" applyNumberFormat="1" applyFont="1" applyFill="1" applyBorder="1" applyAlignment="1" applyProtection="1">
      <alignment horizontal="center" vertical="center"/>
    </xf>
    <xf numFmtId="185" fontId="9" fillId="0" borderId="9" xfId="0" applyNumberFormat="1" applyFont="1" applyFill="1" applyBorder="1" applyAlignment="1" applyProtection="1">
      <alignment horizontal="center" vertical="center"/>
    </xf>
    <xf numFmtId="185" fontId="9" fillId="0" borderId="10" xfId="0" applyNumberFormat="1" applyFont="1" applyFill="1" applyBorder="1" applyAlignment="1" applyProtection="1">
      <alignment horizontal="center" vertical="center"/>
    </xf>
    <xf numFmtId="185" fontId="9" fillId="0" borderId="27" xfId="0" applyNumberFormat="1" applyFont="1" applyFill="1" applyBorder="1" applyAlignment="1" applyProtection="1">
      <alignment horizontal="center" vertical="center"/>
    </xf>
    <xf numFmtId="9" fontId="9" fillId="0" borderId="10" xfId="0" applyNumberFormat="1" applyFont="1" applyFill="1" applyBorder="1" applyAlignment="1" applyProtection="1">
      <alignment horizontal="center" vertical="center"/>
    </xf>
    <xf numFmtId="9" fontId="9" fillId="0" borderId="27" xfId="0" applyNumberFormat="1" applyFont="1" applyFill="1" applyBorder="1" applyAlignment="1" applyProtection="1">
      <alignment horizontal="center" vertical="center"/>
    </xf>
    <xf numFmtId="0" fontId="9" fillId="0" borderId="0" xfId="0" applyFont="1" applyFill="1" applyProtection="1"/>
    <xf numFmtId="0" fontId="14" fillId="0" borderId="2" xfId="0" applyFont="1" applyFill="1" applyBorder="1" applyAlignment="1" applyProtection="1">
      <alignment vertical="center"/>
    </xf>
    <xf numFmtId="0" fontId="8" fillId="0" borderId="12" xfId="0" applyFont="1" applyFill="1" applyBorder="1" applyProtection="1"/>
    <xf numFmtId="0" fontId="9" fillId="0" borderId="35" xfId="0" applyFont="1" applyBorder="1" applyProtection="1"/>
    <xf numFmtId="0" fontId="8" fillId="3" borderId="0" xfId="0" applyFont="1" applyFill="1" applyBorder="1" applyProtection="1"/>
    <xf numFmtId="0" fontId="9" fillId="0" borderId="0" xfId="0" applyFont="1" applyFill="1" applyAlignment="1" applyProtection="1"/>
    <xf numFmtId="0" fontId="14" fillId="0" borderId="1" xfId="0" applyFont="1" applyFill="1" applyBorder="1" applyAlignment="1" applyProtection="1">
      <alignment horizontal="left" vertical="center"/>
    </xf>
    <xf numFmtId="0" fontId="14" fillId="0" borderId="9" xfId="0" applyFont="1" applyFill="1" applyBorder="1" applyAlignment="1" applyProtection="1">
      <alignment horizontal="left" vertical="center"/>
    </xf>
    <xf numFmtId="0" fontId="9" fillId="0" borderId="0" xfId="0" applyFont="1" applyFill="1" applyAlignment="1" applyProtection="1">
      <alignment horizontal="center"/>
    </xf>
    <xf numFmtId="0" fontId="9" fillId="0" borderId="1" xfId="0" applyFont="1" applyFill="1" applyBorder="1" applyAlignment="1" applyProtection="1">
      <alignment horizontal="left" vertical="center"/>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0" fontId="9" fillId="0" borderId="4" xfId="0" applyFont="1" applyFill="1" applyBorder="1" applyAlignment="1" applyProtection="1">
      <alignment horizontal="center"/>
    </xf>
    <xf numFmtId="0" fontId="9" fillId="0" borderId="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Alignment="1" applyProtection="1">
      <alignment horizontal="center" vertical="center"/>
    </xf>
  </cellXfs>
  <cellStyles count="11">
    <cellStyle name="桁区切り" xfId="10" builtinId="6"/>
    <cellStyle name="桁区切り 2" xfId="2"/>
    <cellStyle name="桁区切り 3" xfId="9"/>
    <cellStyle name="通貨 2" xfId="3"/>
    <cellStyle name="標準" xfId="0" builtinId="0"/>
    <cellStyle name="標準 2" xfId="1"/>
    <cellStyle name="標準 2 2" xfId="6"/>
    <cellStyle name="標準 2 3" xfId="5"/>
    <cellStyle name="標準 3" xfId="4"/>
    <cellStyle name="標準 4" xfId="7"/>
    <cellStyle name="標準 5" xfId="8"/>
  </cellStyles>
  <dxfs count="41">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auto="1"/>
      </font>
      <numFmt numFmtId="0" formatCode="General"/>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4" tint="0.79998168889431442"/>
        </patternFill>
      </fill>
    </dxf>
    <dxf>
      <fill>
        <patternFill>
          <bgColor theme="0" tint="-0.14996795556505021"/>
        </patternFill>
      </fill>
    </dxf>
  </dxfs>
  <tableStyles count="0" defaultTableStyle="TableStyleMedium2" defaultPivotStyle="PivotStyleLight16"/>
  <colors>
    <mruColors>
      <color rgb="FFFFCCFF"/>
      <color rgb="FF66FFFF"/>
      <color rgb="FFCCFFCC"/>
      <color rgb="FFCCFFFF"/>
      <color rgb="FFFFCCCC"/>
      <color rgb="FFFF7C80"/>
      <color rgb="FFFFFFCC"/>
      <color rgb="FFCCECFF"/>
      <color rgb="FFCCCCFF"/>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REF!"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file>

<file path=xl/ctrlProps/ctrlProp17.xml><?xml version="1.0" encoding="utf-8"?>
<formControlPr xmlns="http://schemas.microsoft.com/office/spreadsheetml/2009/9/main" objectType="Radio" firstButton="1" fmlaLink="#REF!"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file>

<file path=xl/ctrlProps/ctrlProp2.xml><?xml version="1.0" encoding="utf-8"?>
<formControlPr xmlns="http://schemas.microsoft.com/office/spreadsheetml/2009/9/main" objectType="Radio" firstButton="1" fmlaLink="#REF!"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Radio" firstButton="1" fmlaLink="#REF!"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38</xdr:row>
          <xdr:rowOff>0</xdr:rowOff>
        </xdr:from>
        <xdr:to>
          <xdr:col>11</xdr:col>
          <xdr:colOff>487680</xdr:colOff>
          <xdr:row>38</xdr:row>
          <xdr:rowOff>76200</xdr:rowOff>
        </xdr:to>
        <xdr:sp macro="" textlink="">
          <xdr:nvSpPr>
            <xdr:cNvPr id="4114" name="Group Box 18" hidden="1">
              <a:extLst>
                <a:ext uri="{63B3BB69-23CF-44E3-9099-C40C66FF867C}">
                  <a14:compatExt spid="_x0000_s4114"/>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1042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106680</xdr:colOff>
          <xdr:row>38</xdr:row>
          <xdr:rowOff>0</xdr:rowOff>
        </xdr:from>
        <xdr:to>
          <xdr:col>3</xdr:col>
          <xdr:colOff>1021080</xdr:colOff>
          <xdr:row>38</xdr:row>
          <xdr:rowOff>38100</xdr:rowOff>
        </xdr:to>
        <xdr:sp macro="" textlink="">
          <xdr:nvSpPr>
            <xdr:cNvPr id="4117" name="rdoERRConformityNone" hidden="1">
              <a:extLst>
                <a:ext uri="{63B3BB69-23CF-44E3-9099-C40C66FF867C}">
                  <a14:compatExt spid="_x0000_s4117"/>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対象となる用途がない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0</xdr:rowOff>
        </xdr:from>
        <xdr:to>
          <xdr:col>4</xdr:col>
          <xdr:colOff>0</xdr:colOff>
          <xdr:row>40</xdr:row>
          <xdr:rowOff>22860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38</xdr:row>
          <xdr:rowOff>0</xdr:rowOff>
        </xdr:from>
        <xdr:to>
          <xdr:col>4</xdr:col>
          <xdr:colOff>1104900</xdr:colOff>
          <xdr:row>40</xdr:row>
          <xdr:rowOff>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38</xdr:row>
          <xdr:rowOff>0</xdr:rowOff>
        </xdr:from>
        <xdr:to>
          <xdr:col>16</xdr:col>
          <xdr:colOff>60960</xdr:colOff>
          <xdr:row>40</xdr:row>
          <xdr:rowOff>76200</xdr:rowOff>
        </xdr:to>
        <xdr:sp macro="" textlink="">
          <xdr:nvSpPr>
            <xdr:cNvPr id="4127" name="Group Box 31" hidden="1">
              <a:extLst>
                <a:ext uri="{63B3BB69-23CF-44E3-9099-C40C66FF867C}">
                  <a14:compatExt spid="_x0000_s4127"/>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0</xdr:rowOff>
        </xdr:from>
        <xdr:to>
          <xdr:col>10</xdr:col>
          <xdr:colOff>99060</xdr:colOff>
          <xdr:row>40</xdr:row>
          <xdr:rowOff>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38</xdr:row>
          <xdr:rowOff>0</xdr:rowOff>
        </xdr:from>
        <xdr:to>
          <xdr:col>6</xdr:col>
          <xdr:colOff>137160</xdr:colOff>
          <xdr:row>40</xdr:row>
          <xdr:rowOff>7620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38</xdr:row>
          <xdr:rowOff>0</xdr:rowOff>
        </xdr:from>
        <xdr:to>
          <xdr:col>9</xdr:col>
          <xdr:colOff>68580</xdr:colOff>
          <xdr:row>40</xdr:row>
          <xdr:rowOff>7620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38</xdr:row>
          <xdr:rowOff>0</xdr:rowOff>
        </xdr:from>
        <xdr:to>
          <xdr:col>10</xdr:col>
          <xdr:colOff>723900</xdr:colOff>
          <xdr:row>40</xdr:row>
          <xdr:rowOff>7620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38</xdr:row>
          <xdr:rowOff>0</xdr:rowOff>
        </xdr:from>
        <xdr:to>
          <xdr:col>13</xdr:col>
          <xdr:colOff>259080</xdr:colOff>
          <xdr:row>40</xdr:row>
          <xdr:rowOff>7620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0</xdr:rowOff>
        </xdr:from>
        <xdr:to>
          <xdr:col>4</xdr:col>
          <xdr:colOff>822960</xdr:colOff>
          <xdr:row>40</xdr:row>
          <xdr:rowOff>7620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11</xdr:row>
          <xdr:rowOff>175260</xdr:rowOff>
        </xdr:from>
        <xdr:to>
          <xdr:col>8</xdr:col>
          <xdr:colOff>22860</xdr:colOff>
          <xdr:row>13</xdr:row>
          <xdr:rowOff>22860</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1068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11</xdr:row>
          <xdr:rowOff>182880</xdr:rowOff>
        </xdr:from>
        <xdr:to>
          <xdr:col>4</xdr:col>
          <xdr:colOff>632460</xdr:colOff>
          <xdr:row>13</xdr:row>
          <xdr:rowOff>22860</xdr:rowOff>
        </xdr:to>
        <xdr:sp macro="" textlink="">
          <xdr:nvSpPr>
            <xdr:cNvPr id="4141" name="rdoPlan" hidden="1">
              <a:extLst>
                <a:ext uri="{63B3BB69-23CF-44E3-9099-C40C66FF867C}">
                  <a14:compatExt spid="_x0000_s4141"/>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新築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640080</xdr:colOff>
          <xdr:row>11</xdr:row>
          <xdr:rowOff>182880</xdr:rowOff>
        </xdr:from>
        <xdr:to>
          <xdr:col>4</xdr:col>
          <xdr:colOff>1249680</xdr:colOff>
          <xdr:row>13</xdr:row>
          <xdr:rowOff>22860</xdr:rowOff>
        </xdr:to>
        <xdr:sp macro="" textlink="">
          <xdr:nvSpPr>
            <xdr:cNvPr id="4142" name="rdoModify" hidden="1">
              <a:extLst>
                <a:ext uri="{63B3BB69-23CF-44E3-9099-C40C66FF867C}">
                  <a14:compatExt spid="_x0000_s4142"/>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増築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1242060</xdr:colOff>
          <xdr:row>11</xdr:row>
          <xdr:rowOff>182880</xdr:rowOff>
        </xdr:from>
        <xdr:to>
          <xdr:col>6</xdr:col>
          <xdr:colOff>297180</xdr:colOff>
          <xdr:row>13</xdr:row>
          <xdr:rowOff>22860</xdr:rowOff>
        </xdr:to>
        <xdr:sp macro="" textlink="">
          <xdr:nvSpPr>
            <xdr:cNvPr id="4143" name="rdoComplete" hidden="1">
              <a:extLst>
                <a:ext uri="{63B3BB69-23CF-44E3-9099-C40C66FF867C}">
                  <a14:compatExt spid="_x0000_s4143"/>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改築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1363980</xdr:colOff>
          <xdr:row>0</xdr:row>
          <xdr:rowOff>220980</xdr:rowOff>
        </xdr:from>
        <xdr:to>
          <xdr:col>10</xdr:col>
          <xdr:colOff>220980</xdr:colOff>
          <xdr:row>1</xdr:row>
          <xdr:rowOff>0</xdr:rowOff>
        </xdr:to>
        <xdr:sp macro="" textlink="">
          <xdr:nvSpPr>
            <xdr:cNvPr id="4144" name="Group Box 48" hidden="1">
              <a:extLst>
                <a:ext uri="{63B3BB69-23CF-44E3-9099-C40C66FF867C}">
                  <a14:compatExt spid="_x0000_s4144"/>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1">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1072</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8</xdr:row>
          <xdr:rowOff>0</xdr:rowOff>
        </xdr:from>
        <xdr:to>
          <xdr:col>4</xdr:col>
          <xdr:colOff>0</xdr:colOff>
          <xdr:row>9</xdr:row>
          <xdr:rowOff>22860</xdr:rowOff>
        </xdr:to>
        <xdr:sp macro="" textlink="">
          <xdr:nvSpPr>
            <xdr:cNvPr id="8195" name="Option Button 28" hidden="1">
              <a:extLst>
                <a:ext uri="{63B3BB69-23CF-44E3-9099-C40C66FF867C}">
                  <a14:compatExt spid="_x0000_s8195"/>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8</xdr:row>
          <xdr:rowOff>0</xdr:rowOff>
        </xdr:from>
        <xdr:to>
          <xdr:col>4</xdr:col>
          <xdr:colOff>1104900</xdr:colOff>
          <xdr:row>9</xdr:row>
          <xdr:rowOff>0</xdr:rowOff>
        </xdr:to>
        <xdr:sp macro="" textlink="">
          <xdr:nvSpPr>
            <xdr:cNvPr id="8196" name="Option Button 30" hidden="1">
              <a:extLst>
                <a:ext uri="{63B3BB69-23CF-44E3-9099-C40C66FF867C}">
                  <a14:compatExt spid="_x0000_s8196"/>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導入しない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0</xdr:rowOff>
        </xdr:from>
        <xdr:to>
          <xdr:col>16</xdr:col>
          <xdr:colOff>60960</xdr:colOff>
          <xdr:row>9</xdr:row>
          <xdr:rowOff>76200</xdr:rowOff>
        </xdr:to>
        <xdr:sp macro="" textlink="">
          <xdr:nvSpPr>
            <xdr:cNvPr id="8197" name="Group Box 31" hidden="1">
              <a:extLst>
                <a:ext uri="{63B3BB69-23CF-44E3-9099-C40C66FF867C}">
                  <a14:compatExt spid="_x0000_s8197"/>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1055</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0</xdr:rowOff>
        </xdr:from>
        <xdr:to>
          <xdr:col>10</xdr:col>
          <xdr:colOff>99060</xdr:colOff>
          <xdr:row>9</xdr:row>
          <xdr:rowOff>0</xdr:rowOff>
        </xdr:to>
        <xdr:sp macro="" textlink="">
          <xdr:nvSpPr>
            <xdr:cNvPr id="8198" name="Option Button 32" hidden="1">
              <a:extLst>
                <a:ext uri="{63B3BB69-23CF-44E3-9099-C40C66FF867C}">
                  <a14:compatExt spid="_x0000_s8198"/>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830580</xdr:colOff>
          <xdr:row>8</xdr:row>
          <xdr:rowOff>0</xdr:rowOff>
        </xdr:from>
        <xdr:to>
          <xdr:col>6</xdr:col>
          <xdr:colOff>137160</xdr:colOff>
          <xdr:row>9</xdr:row>
          <xdr:rowOff>7620</xdr:rowOff>
        </xdr:to>
        <xdr:sp macro="" textlink="">
          <xdr:nvSpPr>
            <xdr:cNvPr id="8199" name="Check Box 34" hidden="1">
              <a:extLst>
                <a:ext uri="{63B3BB69-23CF-44E3-9099-C40C66FF867C}">
                  <a14:compatExt spid="_x0000_s8199"/>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xdr:row>
          <xdr:rowOff>0</xdr:rowOff>
        </xdr:from>
        <xdr:to>
          <xdr:col>9</xdr:col>
          <xdr:colOff>68580</xdr:colOff>
          <xdr:row>9</xdr:row>
          <xdr:rowOff>7620</xdr:rowOff>
        </xdr:to>
        <xdr:sp macro="" textlink="">
          <xdr:nvSpPr>
            <xdr:cNvPr id="8200" name="Check Box 36" hidden="1">
              <a:extLst>
                <a:ext uri="{63B3BB69-23CF-44E3-9099-C40C66FF867C}">
                  <a14:compatExt spid="_x0000_s8200"/>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RC造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8</xdr:row>
          <xdr:rowOff>0</xdr:rowOff>
        </xdr:from>
        <xdr:to>
          <xdr:col>10</xdr:col>
          <xdr:colOff>723900</xdr:colOff>
          <xdr:row>9</xdr:row>
          <xdr:rowOff>7620</xdr:rowOff>
        </xdr:to>
        <xdr:sp macro="" textlink="">
          <xdr:nvSpPr>
            <xdr:cNvPr id="8201" name="Check Box 37" hidden="1">
              <a:extLst>
                <a:ext uri="{63B3BB69-23CF-44E3-9099-C40C66FF867C}">
                  <a14:compatExt spid="_x0000_s8201"/>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S造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220980</xdr:colOff>
          <xdr:row>8</xdr:row>
          <xdr:rowOff>0</xdr:rowOff>
        </xdr:from>
        <xdr:to>
          <xdr:col>13</xdr:col>
          <xdr:colOff>259080</xdr:colOff>
          <xdr:row>9</xdr:row>
          <xdr:rowOff>7620</xdr:rowOff>
        </xdr:to>
        <xdr:sp macro="" textlink="">
          <xdr:nvSpPr>
            <xdr:cNvPr id="8202" name="Check Box 38" hidden="1">
              <a:extLst>
                <a:ext uri="{63B3BB69-23CF-44E3-9099-C40C66FF867C}">
                  <a14:compatExt spid="_x0000_s8202"/>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0</xdr:rowOff>
        </xdr:from>
        <xdr:to>
          <xdr:col>4</xdr:col>
          <xdr:colOff>822960</xdr:colOff>
          <xdr:row>9</xdr:row>
          <xdr:rowOff>7620</xdr:rowOff>
        </xdr:to>
        <xdr:sp macro="" textlink="">
          <xdr:nvSpPr>
            <xdr:cNvPr id="8203" name="Check Box 39" hidden="1">
              <a:extLst>
                <a:ext uri="{63B3BB69-23CF-44E3-9099-C40C66FF867C}">
                  <a14:compatExt spid="_x0000_s8203"/>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木造</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AE46"/>
  <sheetViews>
    <sheetView showGridLines="0" zoomScale="85" zoomScaleNormal="85" zoomScaleSheetLayoutView="115" workbookViewId="0">
      <selection activeCell="C1" sqref="C1:Q1"/>
    </sheetView>
  </sheetViews>
  <sheetFormatPr defaultColWidth="8.09765625" defaultRowHeight="15"/>
  <cols>
    <col min="1" max="2" width="0.59765625" style="123" customWidth="1"/>
    <col min="3" max="3" width="6.59765625" style="123" customWidth="1"/>
    <col min="4" max="4" width="14.59765625" style="123" customWidth="1"/>
    <col min="5" max="5" width="18" style="123" customWidth="1"/>
    <col min="6" max="6" width="2.19921875" style="123" customWidth="1"/>
    <col min="7" max="7" width="4.19921875" style="123" customWidth="1"/>
    <col min="8" max="8" width="2.19921875" style="123" customWidth="1"/>
    <col min="9" max="9" width="4.19921875" style="123" customWidth="1"/>
    <col min="10" max="10" width="2.19921875" style="123" customWidth="1"/>
    <col min="11" max="11" width="10.59765625" style="123" customWidth="1"/>
    <col min="12" max="12" width="7.5" style="123" customWidth="1"/>
    <col min="13" max="13" width="2.19921875" style="123" customWidth="1"/>
    <col min="14" max="14" width="4.09765625" style="123" customWidth="1"/>
    <col min="15" max="15" width="2.19921875" style="123" customWidth="1"/>
    <col min="16" max="16" width="4.09765625" style="123" customWidth="1"/>
    <col min="17" max="17" width="2.19921875" style="123" customWidth="1"/>
    <col min="18" max="18" width="1.19921875" style="123" customWidth="1"/>
    <col min="19" max="19" width="0.19921875" style="123" customWidth="1"/>
    <col min="20" max="30" width="8.09765625" style="123" hidden="1" customWidth="1"/>
    <col min="31" max="243" width="8.09765625" style="123"/>
    <col min="244" max="245" width="1" style="123" customWidth="1"/>
    <col min="246" max="246" width="6.59765625" style="123" customWidth="1"/>
    <col min="247" max="247" width="14.59765625" style="123" customWidth="1"/>
    <col min="248" max="248" width="17" style="123" customWidth="1"/>
    <col min="249" max="249" width="2.19921875" style="123" customWidth="1"/>
    <col min="250" max="250" width="4.19921875" style="123" customWidth="1"/>
    <col min="251" max="251" width="2.19921875" style="123" customWidth="1"/>
    <col min="252" max="252" width="4.19921875" style="123" customWidth="1"/>
    <col min="253" max="253" width="2.19921875" style="123" customWidth="1"/>
    <col min="254" max="254" width="6.69921875" style="123" customWidth="1"/>
    <col min="255" max="255" width="10.09765625" style="123" customWidth="1"/>
    <col min="256" max="256" width="2.19921875" style="123" customWidth="1"/>
    <col min="257" max="257" width="4.09765625" style="123" customWidth="1"/>
    <col min="258" max="258" width="2.19921875" style="123" customWidth="1"/>
    <col min="259" max="259" width="4.09765625" style="123" customWidth="1"/>
    <col min="260" max="260" width="2.19921875" style="123" customWidth="1"/>
    <col min="261" max="262" width="2.09765625" style="123" customWidth="1"/>
    <col min="263" max="273" width="0" style="123" hidden="1" customWidth="1"/>
    <col min="274" max="499" width="8.09765625" style="123"/>
    <col min="500" max="501" width="1" style="123" customWidth="1"/>
    <col min="502" max="502" width="6.59765625" style="123" customWidth="1"/>
    <col min="503" max="503" width="14.59765625" style="123" customWidth="1"/>
    <col min="504" max="504" width="17" style="123" customWidth="1"/>
    <col min="505" max="505" width="2.19921875" style="123" customWidth="1"/>
    <col min="506" max="506" width="4.19921875" style="123" customWidth="1"/>
    <col min="507" max="507" width="2.19921875" style="123" customWidth="1"/>
    <col min="508" max="508" width="4.19921875" style="123" customWidth="1"/>
    <col min="509" max="509" width="2.19921875" style="123" customWidth="1"/>
    <col min="510" max="510" width="6.69921875" style="123" customWidth="1"/>
    <col min="511" max="511" width="10.09765625" style="123" customWidth="1"/>
    <col min="512" max="512" width="2.19921875" style="123" customWidth="1"/>
    <col min="513" max="513" width="4.09765625" style="123" customWidth="1"/>
    <col min="514" max="514" width="2.19921875" style="123" customWidth="1"/>
    <col min="515" max="515" width="4.09765625" style="123" customWidth="1"/>
    <col min="516" max="516" width="2.19921875" style="123" customWidth="1"/>
    <col min="517" max="518" width="2.09765625" style="123" customWidth="1"/>
    <col min="519" max="529" width="0" style="123" hidden="1" customWidth="1"/>
    <col min="530" max="755" width="8.09765625" style="123"/>
    <col min="756" max="757" width="1" style="123" customWidth="1"/>
    <col min="758" max="758" width="6.59765625" style="123" customWidth="1"/>
    <col min="759" max="759" width="14.59765625" style="123" customWidth="1"/>
    <col min="760" max="760" width="17" style="123" customWidth="1"/>
    <col min="761" max="761" width="2.19921875" style="123" customWidth="1"/>
    <col min="762" max="762" width="4.19921875" style="123" customWidth="1"/>
    <col min="763" max="763" width="2.19921875" style="123" customWidth="1"/>
    <col min="764" max="764" width="4.19921875" style="123" customWidth="1"/>
    <col min="765" max="765" width="2.19921875" style="123" customWidth="1"/>
    <col min="766" max="766" width="6.69921875" style="123" customWidth="1"/>
    <col min="767" max="767" width="10.09765625" style="123" customWidth="1"/>
    <col min="768" max="768" width="2.19921875" style="123" customWidth="1"/>
    <col min="769" max="769" width="4.09765625" style="123" customWidth="1"/>
    <col min="770" max="770" width="2.19921875" style="123" customWidth="1"/>
    <col min="771" max="771" width="4.09765625" style="123" customWidth="1"/>
    <col min="772" max="772" width="2.19921875" style="123" customWidth="1"/>
    <col min="773" max="774" width="2.09765625" style="123" customWidth="1"/>
    <col min="775" max="785" width="0" style="123" hidden="1" customWidth="1"/>
    <col min="786" max="1011" width="8.09765625" style="123"/>
    <col min="1012" max="1013" width="1" style="123" customWidth="1"/>
    <col min="1014" max="1014" width="6.59765625" style="123" customWidth="1"/>
    <col min="1015" max="1015" width="14.59765625" style="123" customWidth="1"/>
    <col min="1016" max="1016" width="17" style="123" customWidth="1"/>
    <col min="1017" max="1017" width="2.19921875" style="123" customWidth="1"/>
    <col min="1018" max="1018" width="4.19921875" style="123" customWidth="1"/>
    <col min="1019" max="1019" width="2.19921875" style="123" customWidth="1"/>
    <col min="1020" max="1020" width="4.19921875" style="123" customWidth="1"/>
    <col min="1021" max="1021" width="2.19921875" style="123" customWidth="1"/>
    <col min="1022" max="1022" width="6.69921875" style="123" customWidth="1"/>
    <col min="1023" max="1023" width="10.09765625" style="123" customWidth="1"/>
    <col min="1024" max="1024" width="2.19921875" style="123" customWidth="1"/>
    <col min="1025" max="1025" width="4.09765625" style="123" customWidth="1"/>
    <col min="1026" max="1026" width="2.19921875" style="123" customWidth="1"/>
    <col min="1027" max="1027" width="4.09765625" style="123" customWidth="1"/>
    <col min="1028" max="1028" width="2.19921875" style="123" customWidth="1"/>
    <col min="1029" max="1030" width="2.09765625" style="123" customWidth="1"/>
    <col min="1031" max="1041" width="0" style="123" hidden="1" customWidth="1"/>
    <col min="1042" max="1267" width="8.09765625" style="123"/>
    <col min="1268" max="1269" width="1" style="123" customWidth="1"/>
    <col min="1270" max="1270" width="6.59765625" style="123" customWidth="1"/>
    <col min="1271" max="1271" width="14.59765625" style="123" customWidth="1"/>
    <col min="1272" max="1272" width="17" style="123" customWidth="1"/>
    <col min="1273" max="1273" width="2.19921875" style="123" customWidth="1"/>
    <col min="1274" max="1274" width="4.19921875" style="123" customWidth="1"/>
    <col min="1275" max="1275" width="2.19921875" style="123" customWidth="1"/>
    <col min="1276" max="1276" width="4.19921875" style="123" customWidth="1"/>
    <col min="1277" max="1277" width="2.19921875" style="123" customWidth="1"/>
    <col min="1278" max="1278" width="6.69921875" style="123" customWidth="1"/>
    <col min="1279" max="1279" width="10.09765625" style="123" customWidth="1"/>
    <col min="1280" max="1280" width="2.19921875" style="123" customWidth="1"/>
    <col min="1281" max="1281" width="4.09765625" style="123" customWidth="1"/>
    <col min="1282" max="1282" width="2.19921875" style="123" customWidth="1"/>
    <col min="1283" max="1283" width="4.09765625" style="123" customWidth="1"/>
    <col min="1284" max="1284" width="2.19921875" style="123" customWidth="1"/>
    <col min="1285" max="1286" width="2.09765625" style="123" customWidth="1"/>
    <col min="1287" max="1297" width="0" style="123" hidden="1" customWidth="1"/>
    <col min="1298" max="1523" width="8.09765625" style="123"/>
    <col min="1524" max="1525" width="1" style="123" customWidth="1"/>
    <col min="1526" max="1526" width="6.59765625" style="123" customWidth="1"/>
    <col min="1527" max="1527" width="14.59765625" style="123" customWidth="1"/>
    <col min="1528" max="1528" width="17" style="123" customWidth="1"/>
    <col min="1529" max="1529" width="2.19921875" style="123" customWidth="1"/>
    <col min="1530" max="1530" width="4.19921875" style="123" customWidth="1"/>
    <col min="1531" max="1531" width="2.19921875" style="123" customWidth="1"/>
    <col min="1532" max="1532" width="4.19921875" style="123" customWidth="1"/>
    <col min="1533" max="1533" width="2.19921875" style="123" customWidth="1"/>
    <col min="1534" max="1534" width="6.69921875" style="123" customWidth="1"/>
    <col min="1535" max="1535" width="10.09765625" style="123" customWidth="1"/>
    <col min="1536" max="1536" width="2.19921875" style="123" customWidth="1"/>
    <col min="1537" max="1537" width="4.09765625" style="123" customWidth="1"/>
    <col min="1538" max="1538" width="2.19921875" style="123" customWidth="1"/>
    <col min="1539" max="1539" width="4.09765625" style="123" customWidth="1"/>
    <col min="1540" max="1540" width="2.19921875" style="123" customWidth="1"/>
    <col min="1541" max="1542" width="2.09765625" style="123" customWidth="1"/>
    <col min="1543" max="1553" width="0" style="123" hidden="1" customWidth="1"/>
    <col min="1554" max="1779" width="8.09765625" style="123"/>
    <col min="1780" max="1781" width="1" style="123" customWidth="1"/>
    <col min="1782" max="1782" width="6.59765625" style="123" customWidth="1"/>
    <col min="1783" max="1783" width="14.59765625" style="123" customWidth="1"/>
    <col min="1784" max="1784" width="17" style="123" customWidth="1"/>
    <col min="1785" max="1785" width="2.19921875" style="123" customWidth="1"/>
    <col min="1786" max="1786" width="4.19921875" style="123" customWidth="1"/>
    <col min="1787" max="1787" width="2.19921875" style="123" customWidth="1"/>
    <col min="1788" max="1788" width="4.19921875" style="123" customWidth="1"/>
    <col min="1789" max="1789" width="2.19921875" style="123" customWidth="1"/>
    <col min="1790" max="1790" width="6.69921875" style="123" customWidth="1"/>
    <col min="1791" max="1791" width="10.09765625" style="123" customWidth="1"/>
    <col min="1792" max="1792" width="2.19921875" style="123" customWidth="1"/>
    <col min="1793" max="1793" width="4.09765625" style="123" customWidth="1"/>
    <col min="1794" max="1794" width="2.19921875" style="123" customWidth="1"/>
    <col min="1795" max="1795" width="4.09765625" style="123" customWidth="1"/>
    <col min="1796" max="1796" width="2.19921875" style="123" customWidth="1"/>
    <col min="1797" max="1798" width="2.09765625" style="123" customWidth="1"/>
    <col min="1799" max="1809" width="0" style="123" hidden="1" customWidth="1"/>
    <col min="1810" max="2035" width="8.09765625" style="123"/>
    <col min="2036" max="2037" width="1" style="123" customWidth="1"/>
    <col min="2038" max="2038" width="6.59765625" style="123" customWidth="1"/>
    <col min="2039" max="2039" width="14.59765625" style="123" customWidth="1"/>
    <col min="2040" max="2040" width="17" style="123" customWidth="1"/>
    <col min="2041" max="2041" width="2.19921875" style="123" customWidth="1"/>
    <col min="2042" max="2042" width="4.19921875" style="123" customWidth="1"/>
    <col min="2043" max="2043" width="2.19921875" style="123" customWidth="1"/>
    <col min="2044" max="2044" width="4.19921875" style="123" customWidth="1"/>
    <col min="2045" max="2045" width="2.19921875" style="123" customWidth="1"/>
    <col min="2046" max="2046" width="6.69921875" style="123" customWidth="1"/>
    <col min="2047" max="2047" width="10.09765625" style="123" customWidth="1"/>
    <col min="2048" max="2048" width="2.19921875" style="123" customWidth="1"/>
    <col min="2049" max="2049" width="4.09765625" style="123" customWidth="1"/>
    <col min="2050" max="2050" width="2.19921875" style="123" customWidth="1"/>
    <col min="2051" max="2051" width="4.09765625" style="123" customWidth="1"/>
    <col min="2052" max="2052" width="2.19921875" style="123" customWidth="1"/>
    <col min="2053" max="2054" width="2.09765625" style="123" customWidth="1"/>
    <col min="2055" max="2065" width="0" style="123" hidden="1" customWidth="1"/>
    <col min="2066" max="2291" width="8.09765625" style="123"/>
    <col min="2292" max="2293" width="1" style="123" customWidth="1"/>
    <col min="2294" max="2294" width="6.59765625" style="123" customWidth="1"/>
    <col min="2295" max="2295" width="14.59765625" style="123" customWidth="1"/>
    <col min="2296" max="2296" width="17" style="123" customWidth="1"/>
    <col min="2297" max="2297" width="2.19921875" style="123" customWidth="1"/>
    <col min="2298" max="2298" width="4.19921875" style="123" customWidth="1"/>
    <col min="2299" max="2299" width="2.19921875" style="123" customWidth="1"/>
    <col min="2300" max="2300" width="4.19921875" style="123" customWidth="1"/>
    <col min="2301" max="2301" width="2.19921875" style="123" customWidth="1"/>
    <col min="2302" max="2302" width="6.69921875" style="123" customWidth="1"/>
    <col min="2303" max="2303" width="10.09765625" style="123" customWidth="1"/>
    <col min="2304" max="2304" width="2.19921875" style="123" customWidth="1"/>
    <col min="2305" max="2305" width="4.09765625" style="123" customWidth="1"/>
    <col min="2306" max="2306" width="2.19921875" style="123" customWidth="1"/>
    <col min="2307" max="2307" width="4.09765625" style="123" customWidth="1"/>
    <col min="2308" max="2308" width="2.19921875" style="123" customWidth="1"/>
    <col min="2309" max="2310" width="2.09765625" style="123" customWidth="1"/>
    <col min="2311" max="2321" width="0" style="123" hidden="1" customWidth="1"/>
    <col min="2322" max="2547" width="8.09765625" style="123"/>
    <col min="2548" max="2549" width="1" style="123" customWidth="1"/>
    <col min="2550" max="2550" width="6.59765625" style="123" customWidth="1"/>
    <col min="2551" max="2551" width="14.59765625" style="123" customWidth="1"/>
    <col min="2552" max="2552" width="17" style="123" customWidth="1"/>
    <col min="2553" max="2553" width="2.19921875" style="123" customWidth="1"/>
    <col min="2554" max="2554" width="4.19921875" style="123" customWidth="1"/>
    <col min="2555" max="2555" width="2.19921875" style="123" customWidth="1"/>
    <col min="2556" max="2556" width="4.19921875" style="123" customWidth="1"/>
    <col min="2557" max="2557" width="2.19921875" style="123" customWidth="1"/>
    <col min="2558" max="2558" width="6.69921875" style="123" customWidth="1"/>
    <col min="2559" max="2559" width="10.09765625" style="123" customWidth="1"/>
    <col min="2560" max="2560" width="2.19921875" style="123" customWidth="1"/>
    <col min="2561" max="2561" width="4.09765625" style="123" customWidth="1"/>
    <col min="2562" max="2562" width="2.19921875" style="123" customWidth="1"/>
    <col min="2563" max="2563" width="4.09765625" style="123" customWidth="1"/>
    <col min="2564" max="2564" width="2.19921875" style="123" customWidth="1"/>
    <col min="2565" max="2566" width="2.09765625" style="123" customWidth="1"/>
    <col min="2567" max="2577" width="0" style="123" hidden="1" customWidth="1"/>
    <col min="2578" max="2803" width="8.09765625" style="123"/>
    <col min="2804" max="2805" width="1" style="123" customWidth="1"/>
    <col min="2806" max="2806" width="6.59765625" style="123" customWidth="1"/>
    <col min="2807" max="2807" width="14.59765625" style="123" customWidth="1"/>
    <col min="2808" max="2808" width="17" style="123" customWidth="1"/>
    <col min="2809" max="2809" width="2.19921875" style="123" customWidth="1"/>
    <col min="2810" max="2810" width="4.19921875" style="123" customWidth="1"/>
    <col min="2811" max="2811" width="2.19921875" style="123" customWidth="1"/>
    <col min="2812" max="2812" width="4.19921875" style="123" customWidth="1"/>
    <col min="2813" max="2813" width="2.19921875" style="123" customWidth="1"/>
    <col min="2814" max="2814" width="6.69921875" style="123" customWidth="1"/>
    <col min="2815" max="2815" width="10.09765625" style="123" customWidth="1"/>
    <col min="2816" max="2816" width="2.19921875" style="123" customWidth="1"/>
    <col min="2817" max="2817" width="4.09765625" style="123" customWidth="1"/>
    <col min="2818" max="2818" width="2.19921875" style="123" customWidth="1"/>
    <col min="2819" max="2819" width="4.09765625" style="123" customWidth="1"/>
    <col min="2820" max="2820" width="2.19921875" style="123" customWidth="1"/>
    <col min="2821" max="2822" width="2.09765625" style="123" customWidth="1"/>
    <col min="2823" max="2833" width="0" style="123" hidden="1" customWidth="1"/>
    <col min="2834" max="3059" width="8.09765625" style="123"/>
    <col min="3060" max="3061" width="1" style="123" customWidth="1"/>
    <col min="3062" max="3062" width="6.59765625" style="123" customWidth="1"/>
    <col min="3063" max="3063" width="14.59765625" style="123" customWidth="1"/>
    <col min="3064" max="3064" width="17" style="123" customWidth="1"/>
    <col min="3065" max="3065" width="2.19921875" style="123" customWidth="1"/>
    <col min="3066" max="3066" width="4.19921875" style="123" customWidth="1"/>
    <col min="3067" max="3067" width="2.19921875" style="123" customWidth="1"/>
    <col min="3068" max="3068" width="4.19921875" style="123" customWidth="1"/>
    <col min="3069" max="3069" width="2.19921875" style="123" customWidth="1"/>
    <col min="3070" max="3070" width="6.69921875" style="123" customWidth="1"/>
    <col min="3071" max="3071" width="10.09765625" style="123" customWidth="1"/>
    <col min="3072" max="3072" width="2.19921875" style="123" customWidth="1"/>
    <col min="3073" max="3073" width="4.09765625" style="123" customWidth="1"/>
    <col min="3074" max="3074" width="2.19921875" style="123" customWidth="1"/>
    <col min="3075" max="3075" width="4.09765625" style="123" customWidth="1"/>
    <col min="3076" max="3076" width="2.19921875" style="123" customWidth="1"/>
    <col min="3077" max="3078" width="2.09765625" style="123" customWidth="1"/>
    <col min="3079" max="3089" width="0" style="123" hidden="1" customWidth="1"/>
    <col min="3090" max="3315" width="8.09765625" style="123"/>
    <col min="3316" max="3317" width="1" style="123" customWidth="1"/>
    <col min="3318" max="3318" width="6.59765625" style="123" customWidth="1"/>
    <col min="3319" max="3319" width="14.59765625" style="123" customWidth="1"/>
    <col min="3320" max="3320" width="17" style="123" customWidth="1"/>
    <col min="3321" max="3321" width="2.19921875" style="123" customWidth="1"/>
    <col min="3322" max="3322" width="4.19921875" style="123" customWidth="1"/>
    <col min="3323" max="3323" width="2.19921875" style="123" customWidth="1"/>
    <col min="3324" max="3324" width="4.19921875" style="123" customWidth="1"/>
    <col min="3325" max="3325" width="2.19921875" style="123" customWidth="1"/>
    <col min="3326" max="3326" width="6.69921875" style="123" customWidth="1"/>
    <col min="3327" max="3327" width="10.09765625" style="123" customWidth="1"/>
    <col min="3328" max="3328" width="2.19921875" style="123" customWidth="1"/>
    <col min="3329" max="3329" width="4.09765625" style="123" customWidth="1"/>
    <col min="3330" max="3330" width="2.19921875" style="123" customWidth="1"/>
    <col min="3331" max="3331" width="4.09765625" style="123" customWidth="1"/>
    <col min="3332" max="3332" width="2.19921875" style="123" customWidth="1"/>
    <col min="3333" max="3334" width="2.09765625" style="123" customWidth="1"/>
    <col min="3335" max="3345" width="0" style="123" hidden="1" customWidth="1"/>
    <col min="3346" max="3571" width="8.09765625" style="123"/>
    <col min="3572" max="3573" width="1" style="123" customWidth="1"/>
    <col min="3574" max="3574" width="6.59765625" style="123" customWidth="1"/>
    <col min="3575" max="3575" width="14.59765625" style="123" customWidth="1"/>
    <col min="3576" max="3576" width="17" style="123" customWidth="1"/>
    <col min="3577" max="3577" width="2.19921875" style="123" customWidth="1"/>
    <col min="3578" max="3578" width="4.19921875" style="123" customWidth="1"/>
    <col min="3579" max="3579" width="2.19921875" style="123" customWidth="1"/>
    <col min="3580" max="3580" width="4.19921875" style="123" customWidth="1"/>
    <col min="3581" max="3581" width="2.19921875" style="123" customWidth="1"/>
    <col min="3582" max="3582" width="6.69921875" style="123" customWidth="1"/>
    <col min="3583" max="3583" width="10.09765625" style="123" customWidth="1"/>
    <col min="3584" max="3584" width="2.19921875" style="123" customWidth="1"/>
    <col min="3585" max="3585" width="4.09765625" style="123" customWidth="1"/>
    <col min="3586" max="3586" width="2.19921875" style="123" customWidth="1"/>
    <col min="3587" max="3587" width="4.09765625" style="123" customWidth="1"/>
    <col min="3588" max="3588" width="2.19921875" style="123" customWidth="1"/>
    <col min="3589" max="3590" width="2.09765625" style="123" customWidth="1"/>
    <col min="3591" max="3601" width="0" style="123" hidden="1" customWidth="1"/>
    <col min="3602" max="3827" width="8.09765625" style="123"/>
    <col min="3828" max="3829" width="1" style="123" customWidth="1"/>
    <col min="3830" max="3830" width="6.59765625" style="123" customWidth="1"/>
    <col min="3831" max="3831" width="14.59765625" style="123" customWidth="1"/>
    <col min="3832" max="3832" width="17" style="123" customWidth="1"/>
    <col min="3833" max="3833" width="2.19921875" style="123" customWidth="1"/>
    <col min="3834" max="3834" width="4.19921875" style="123" customWidth="1"/>
    <col min="3835" max="3835" width="2.19921875" style="123" customWidth="1"/>
    <col min="3836" max="3836" width="4.19921875" style="123" customWidth="1"/>
    <col min="3837" max="3837" width="2.19921875" style="123" customWidth="1"/>
    <col min="3838" max="3838" width="6.69921875" style="123" customWidth="1"/>
    <col min="3839" max="3839" width="10.09765625" style="123" customWidth="1"/>
    <col min="3840" max="3840" width="2.19921875" style="123" customWidth="1"/>
    <col min="3841" max="3841" width="4.09765625" style="123" customWidth="1"/>
    <col min="3842" max="3842" width="2.19921875" style="123" customWidth="1"/>
    <col min="3843" max="3843" width="4.09765625" style="123" customWidth="1"/>
    <col min="3844" max="3844" width="2.19921875" style="123" customWidth="1"/>
    <col min="3845" max="3846" width="2.09765625" style="123" customWidth="1"/>
    <col min="3847" max="3857" width="0" style="123" hidden="1" customWidth="1"/>
    <col min="3858" max="4083" width="8.09765625" style="123"/>
    <col min="4084" max="4085" width="1" style="123" customWidth="1"/>
    <col min="4086" max="4086" width="6.59765625" style="123" customWidth="1"/>
    <col min="4087" max="4087" width="14.59765625" style="123" customWidth="1"/>
    <col min="4088" max="4088" width="17" style="123" customWidth="1"/>
    <col min="4089" max="4089" width="2.19921875" style="123" customWidth="1"/>
    <col min="4090" max="4090" width="4.19921875" style="123" customWidth="1"/>
    <col min="4091" max="4091" width="2.19921875" style="123" customWidth="1"/>
    <col min="4092" max="4092" width="4.19921875" style="123" customWidth="1"/>
    <col min="4093" max="4093" width="2.19921875" style="123" customWidth="1"/>
    <col min="4094" max="4094" width="6.69921875" style="123" customWidth="1"/>
    <col min="4095" max="4095" width="10.09765625" style="123" customWidth="1"/>
    <col min="4096" max="4096" width="2.19921875" style="123" customWidth="1"/>
    <col min="4097" max="4097" width="4.09765625" style="123" customWidth="1"/>
    <col min="4098" max="4098" width="2.19921875" style="123" customWidth="1"/>
    <col min="4099" max="4099" width="4.09765625" style="123" customWidth="1"/>
    <col min="4100" max="4100" width="2.19921875" style="123" customWidth="1"/>
    <col min="4101" max="4102" width="2.09765625" style="123" customWidth="1"/>
    <col min="4103" max="4113" width="0" style="123" hidden="1" customWidth="1"/>
    <col min="4114" max="4339" width="8.09765625" style="123"/>
    <col min="4340" max="4341" width="1" style="123" customWidth="1"/>
    <col min="4342" max="4342" width="6.59765625" style="123" customWidth="1"/>
    <col min="4343" max="4343" width="14.59765625" style="123" customWidth="1"/>
    <col min="4344" max="4344" width="17" style="123" customWidth="1"/>
    <col min="4345" max="4345" width="2.19921875" style="123" customWidth="1"/>
    <col min="4346" max="4346" width="4.19921875" style="123" customWidth="1"/>
    <col min="4347" max="4347" width="2.19921875" style="123" customWidth="1"/>
    <col min="4348" max="4348" width="4.19921875" style="123" customWidth="1"/>
    <col min="4349" max="4349" width="2.19921875" style="123" customWidth="1"/>
    <col min="4350" max="4350" width="6.69921875" style="123" customWidth="1"/>
    <col min="4351" max="4351" width="10.09765625" style="123" customWidth="1"/>
    <col min="4352" max="4352" width="2.19921875" style="123" customWidth="1"/>
    <col min="4353" max="4353" width="4.09765625" style="123" customWidth="1"/>
    <col min="4354" max="4354" width="2.19921875" style="123" customWidth="1"/>
    <col min="4355" max="4355" width="4.09765625" style="123" customWidth="1"/>
    <col min="4356" max="4356" width="2.19921875" style="123" customWidth="1"/>
    <col min="4357" max="4358" width="2.09765625" style="123" customWidth="1"/>
    <col min="4359" max="4369" width="0" style="123" hidden="1" customWidth="1"/>
    <col min="4370" max="4595" width="8.09765625" style="123"/>
    <col min="4596" max="4597" width="1" style="123" customWidth="1"/>
    <col min="4598" max="4598" width="6.59765625" style="123" customWidth="1"/>
    <col min="4599" max="4599" width="14.59765625" style="123" customWidth="1"/>
    <col min="4600" max="4600" width="17" style="123" customWidth="1"/>
    <col min="4601" max="4601" width="2.19921875" style="123" customWidth="1"/>
    <col min="4602" max="4602" width="4.19921875" style="123" customWidth="1"/>
    <col min="4603" max="4603" width="2.19921875" style="123" customWidth="1"/>
    <col min="4604" max="4604" width="4.19921875" style="123" customWidth="1"/>
    <col min="4605" max="4605" width="2.19921875" style="123" customWidth="1"/>
    <col min="4606" max="4606" width="6.69921875" style="123" customWidth="1"/>
    <col min="4607" max="4607" width="10.09765625" style="123" customWidth="1"/>
    <col min="4608" max="4608" width="2.19921875" style="123" customWidth="1"/>
    <col min="4609" max="4609" width="4.09765625" style="123" customWidth="1"/>
    <col min="4610" max="4610" width="2.19921875" style="123" customWidth="1"/>
    <col min="4611" max="4611" width="4.09765625" style="123" customWidth="1"/>
    <col min="4612" max="4612" width="2.19921875" style="123" customWidth="1"/>
    <col min="4613" max="4614" width="2.09765625" style="123" customWidth="1"/>
    <col min="4615" max="4625" width="0" style="123" hidden="1" customWidth="1"/>
    <col min="4626" max="4851" width="8.09765625" style="123"/>
    <col min="4852" max="4853" width="1" style="123" customWidth="1"/>
    <col min="4854" max="4854" width="6.59765625" style="123" customWidth="1"/>
    <col min="4855" max="4855" width="14.59765625" style="123" customWidth="1"/>
    <col min="4856" max="4856" width="17" style="123" customWidth="1"/>
    <col min="4857" max="4857" width="2.19921875" style="123" customWidth="1"/>
    <col min="4858" max="4858" width="4.19921875" style="123" customWidth="1"/>
    <col min="4859" max="4859" width="2.19921875" style="123" customWidth="1"/>
    <col min="4860" max="4860" width="4.19921875" style="123" customWidth="1"/>
    <col min="4861" max="4861" width="2.19921875" style="123" customWidth="1"/>
    <col min="4862" max="4862" width="6.69921875" style="123" customWidth="1"/>
    <col min="4863" max="4863" width="10.09765625" style="123" customWidth="1"/>
    <col min="4864" max="4864" width="2.19921875" style="123" customWidth="1"/>
    <col min="4865" max="4865" width="4.09765625" style="123" customWidth="1"/>
    <col min="4866" max="4866" width="2.19921875" style="123" customWidth="1"/>
    <col min="4867" max="4867" width="4.09765625" style="123" customWidth="1"/>
    <col min="4868" max="4868" width="2.19921875" style="123" customWidth="1"/>
    <col min="4869" max="4870" width="2.09765625" style="123" customWidth="1"/>
    <col min="4871" max="4881" width="0" style="123" hidden="1" customWidth="1"/>
    <col min="4882" max="5107" width="8.09765625" style="123"/>
    <col min="5108" max="5109" width="1" style="123" customWidth="1"/>
    <col min="5110" max="5110" width="6.59765625" style="123" customWidth="1"/>
    <col min="5111" max="5111" width="14.59765625" style="123" customWidth="1"/>
    <col min="5112" max="5112" width="17" style="123" customWidth="1"/>
    <col min="5113" max="5113" width="2.19921875" style="123" customWidth="1"/>
    <col min="5114" max="5114" width="4.19921875" style="123" customWidth="1"/>
    <col min="5115" max="5115" width="2.19921875" style="123" customWidth="1"/>
    <col min="5116" max="5116" width="4.19921875" style="123" customWidth="1"/>
    <col min="5117" max="5117" width="2.19921875" style="123" customWidth="1"/>
    <col min="5118" max="5118" width="6.69921875" style="123" customWidth="1"/>
    <col min="5119" max="5119" width="10.09765625" style="123" customWidth="1"/>
    <col min="5120" max="5120" width="2.19921875" style="123" customWidth="1"/>
    <col min="5121" max="5121" width="4.09765625" style="123" customWidth="1"/>
    <col min="5122" max="5122" width="2.19921875" style="123" customWidth="1"/>
    <col min="5123" max="5123" width="4.09765625" style="123" customWidth="1"/>
    <col min="5124" max="5124" width="2.19921875" style="123" customWidth="1"/>
    <col min="5125" max="5126" width="2.09765625" style="123" customWidth="1"/>
    <col min="5127" max="5137" width="0" style="123" hidden="1" customWidth="1"/>
    <col min="5138" max="5363" width="8.09765625" style="123"/>
    <col min="5364" max="5365" width="1" style="123" customWidth="1"/>
    <col min="5366" max="5366" width="6.59765625" style="123" customWidth="1"/>
    <col min="5367" max="5367" width="14.59765625" style="123" customWidth="1"/>
    <col min="5368" max="5368" width="17" style="123" customWidth="1"/>
    <col min="5369" max="5369" width="2.19921875" style="123" customWidth="1"/>
    <col min="5370" max="5370" width="4.19921875" style="123" customWidth="1"/>
    <col min="5371" max="5371" width="2.19921875" style="123" customWidth="1"/>
    <col min="5372" max="5372" width="4.19921875" style="123" customWidth="1"/>
    <col min="5373" max="5373" width="2.19921875" style="123" customWidth="1"/>
    <col min="5374" max="5374" width="6.69921875" style="123" customWidth="1"/>
    <col min="5375" max="5375" width="10.09765625" style="123" customWidth="1"/>
    <col min="5376" max="5376" width="2.19921875" style="123" customWidth="1"/>
    <col min="5377" max="5377" width="4.09765625" style="123" customWidth="1"/>
    <col min="5378" max="5378" width="2.19921875" style="123" customWidth="1"/>
    <col min="5379" max="5379" width="4.09765625" style="123" customWidth="1"/>
    <col min="5380" max="5380" width="2.19921875" style="123" customWidth="1"/>
    <col min="5381" max="5382" width="2.09765625" style="123" customWidth="1"/>
    <col min="5383" max="5393" width="0" style="123" hidden="1" customWidth="1"/>
    <col min="5394" max="5619" width="8.09765625" style="123"/>
    <col min="5620" max="5621" width="1" style="123" customWidth="1"/>
    <col min="5622" max="5622" width="6.59765625" style="123" customWidth="1"/>
    <col min="5623" max="5623" width="14.59765625" style="123" customWidth="1"/>
    <col min="5624" max="5624" width="17" style="123" customWidth="1"/>
    <col min="5625" max="5625" width="2.19921875" style="123" customWidth="1"/>
    <col min="5626" max="5626" width="4.19921875" style="123" customWidth="1"/>
    <col min="5627" max="5627" width="2.19921875" style="123" customWidth="1"/>
    <col min="5628" max="5628" width="4.19921875" style="123" customWidth="1"/>
    <col min="5629" max="5629" width="2.19921875" style="123" customWidth="1"/>
    <col min="5630" max="5630" width="6.69921875" style="123" customWidth="1"/>
    <col min="5631" max="5631" width="10.09765625" style="123" customWidth="1"/>
    <col min="5632" max="5632" width="2.19921875" style="123" customWidth="1"/>
    <col min="5633" max="5633" width="4.09765625" style="123" customWidth="1"/>
    <col min="5634" max="5634" width="2.19921875" style="123" customWidth="1"/>
    <col min="5635" max="5635" width="4.09765625" style="123" customWidth="1"/>
    <col min="5636" max="5636" width="2.19921875" style="123" customWidth="1"/>
    <col min="5637" max="5638" width="2.09765625" style="123" customWidth="1"/>
    <col min="5639" max="5649" width="0" style="123" hidden="1" customWidth="1"/>
    <col min="5650" max="5875" width="8.09765625" style="123"/>
    <col min="5876" max="5877" width="1" style="123" customWidth="1"/>
    <col min="5878" max="5878" width="6.59765625" style="123" customWidth="1"/>
    <col min="5879" max="5879" width="14.59765625" style="123" customWidth="1"/>
    <col min="5880" max="5880" width="17" style="123" customWidth="1"/>
    <col min="5881" max="5881" width="2.19921875" style="123" customWidth="1"/>
    <col min="5882" max="5882" width="4.19921875" style="123" customWidth="1"/>
    <col min="5883" max="5883" width="2.19921875" style="123" customWidth="1"/>
    <col min="5884" max="5884" width="4.19921875" style="123" customWidth="1"/>
    <col min="5885" max="5885" width="2.19921875" style="123" customWidth="1"/>
    <col min="5886" max="5886" width="6.69921875" style="123" customWidth="1"/>
    <col min="5887" max="5887" width="10.09765625" style="123" customWidth="1"/>
    <col min="5888" max="5888" width="2.19921875" style="123" customWidth="1"/>
    <col min="5889" max="5889" width="4.09765625" style="123" customWidth="1"/>
    <col min="5890" max="5890" width="2.19921875" style="123" customWidth="1"/>
    <col min="5891" max="5891" width="4.09765625" style="123" customWidth="1"/>
    <col min="5892" max="5892" width="2.19921875" style="123" customWidth="1"/>
    <col min="5893" max="5894" width="2.09765625" style="123" customWidth="1"/>
    <col min="5895" max="5905" width="0" style="123" hidden="1" customWidth="1"/>
    <col min="5906" max="6131" width="8.09765625" style="123"/>
    <col min="6132" max="6133" width="1" style="123" customWidth="1"/>
    <col min="6134" max="6134" width="6.59765625" style="123" customWidth="1"/>
    <col min="6135" max="6135" width="14.59765625" style="123" customWidth="1"/>
    <col min="6136" max="6136" width="17" style="123" customWidth="1"/>
    <col min="6137" max="6137" width="2.19921875" style="123" customWidth="1"/>
    <col min="6138" max="6138" width="4.19921875" style="123" customWidth="1"/>
    <col min="6139" max="6139" width="2.19921875" style="123" customWidth="1"/>
    <col min="6140" max="6140" width="4.19921875" style="123" customWidth="1"/>
    <col min="6141" max="6141" width="2.19921875" style="123" customWidth="1"/>
    <col min="6142" max="6142" width="6.69921875" style="123" customWidth="1"/>
    <col min="6143" max="6143" width="10.09765625" style="123" customWidth="1"/>
    <col min="6144" max="6144" width="2.19921875" style="123" customWidth="1"/>
    <col min="6145" max="6145" width="4.09765625" style="123" customWidth="1"/>
    <col min="6146" max="6146" width="2.19921875" style="123" customWidth="1"/>
    <col min="6147" max="6147" width="4.09765625" style="123" customWidth="1"/>
    <col min="6148" max="6148" width="2.19921875" style="123" customWidth="1"/>
    <col min="6149" max="6150" width="2.09765625" style="123" customWidth="1"/>
    <col min="6151" max="6161" width="0" style="123" hidden="1" customWidth="1"/>
    <col min="6162" max="6387" width="8.09765625" style="123"/>
    <col min="6388" max="6389" width="1" style="123" customWidth="1"/>
    <col min="6390" max="6390" width="6.59765625" style="123" customWidth="1"/>
    <col min="6391" max="6391" width="14.59765625" style="123" customWidth="1"/>
    <col min="6392" max="6392" width="17" style="123" customWidth="1"/>
    <col min="6393" max="6393" width="2.19921875" style="123" customWidth="1"/>
    <col min="6394" max="6394" width="4.19921875" style="123" customWidth="1"/>
    <col min="6395" max="6395" width="2.19921875" style="123" customWidth="1"/>
    <col min="6396" max="6396" width="4.19921875" style="123" customWidth="1"/>
    <col min="6397" max="6397" width="2.19921875" style="123" customWidth="1"/>
    <col min="6398" max="6398" width="6.69921875" style="123" customWidth="1"/>
    <col min="6399" max="6399" width="10.09765625" style="123" customWidth="1"/>
    <col min="6400" max="6400" width="2.19921875" style="123" customWidth="1"/>
    <col min="6401" max="6401" width="4.09765625" style="123" customWidth="1"/>
    <col min="6402" max="6402" width="2.19921875" style="123" customWidth="1"/>
    <col min="6403" max="6403" width="4.09765625" style="123" customWidth="1"/>
    <col min="6404" max="6404" width="2.19921875" style="123" customWidth="1"/>
    <col min="6405" max="6406" width="2.09765625" style="123" customWidth="1"/>
    <col min="6407" max="6417" width="0" style="123" hidden="1" customWidth="1"/>
    <col min="6418" max="6643" width="8.09765625" style="123"/>
    <col min="6644" max="6645" width="1" style="123" customWidth="1"/>
    <col min="6646" max="6646" width="6.59765625" style="123" customWidth="1"/>
    <col min="6647" max="6647" width="14.59765625" style="123" customWidth="1"/>
    <col min="6648" max="6648" width="17" style="123" customWidth="1"/>
    <col min="6649" max="6649" width="2.19921875" style="123" customWidth="1"/>
    <col min="6650" max="6650" width="4.19921875" style="123" customWidth="1"/>
    <col min="6651" max="6651" width="2.19921875" style="123" customWidth="1"/>
    <col min="6652" max="6652" width="4.19921875" style="123" customWidth="1"/>
    <col min="6653" max="6653" width="2.19921875" style="123" customWidth="1"/>
    <col min="6654" max="6654" width="6.69921875" style="123" customWidth="1"/>
    <col min="6655" max="6655" width="10.09765625" style="123" customWidth="1"/>
    <col min="6656" max="6656" width="2.19921875" style="123" customWidth="1"/>
    <col min="6657" max="6657" width="4.09765625" style="123" customWidth="1"/>
    <col min="6658" max="6658" width="2.19921875" style="123" customWidth="1"/>
    <col min="6659" max="6659" width="4.09765625" style="123" customWidth="1"/>
    <col min="6660" max="6660" width="2.19921875" style="123" customWidth="1"/>
    <col min="6661" max="6662" width="2.09765625" style="123" customWidth="1"/>
    <col min="6663" max="6673" width="0" style="123" hidden="1" customWidth="1"/>
    <col min="6674" max="6899" width="8.09765625" style="123"/>
    <col min="6900" max="6901" width="1" style="123" customWidth="1"/>
    <col min="6902" max="6902" width="6.59765625" style="123" customWidth="1"/>
    <col min="6903" max="6903" width="14.59765625" style="123" customWidth="1"/>
    <col min="6904" max="6904" width="17" style="123" customWidth="1"/>
    <col min="6905" max="6905" width="2.19921875" style="123" customWidth="1"/>
    <col min="6906" max="6906" width="4.19921875" style="123" customWidth="1"/>
    <col min="6907" max="6907" width="2.19921875" style="123" customWidth="1"/>
    <col min="6908" max="6908" width="4.19921875" style="123" customWidth="1"/>
    <col min="6909" max="6909" width="2.19921875" style="123" customWidth="1"/>
    <col min="6910" max="6910" width="6.69921875" style="123" customWidth="1"/>
    <col min="6911" max="6911" width="10.09765625" style="123" customWidth="1"/>
    <col min="6912" max="6912" width="2.19921875" style="123" customWidth="1"/>
    <col min="6913" max="6913" width="4.09765625" style="123" customWidth="1"/>
    <col min="6914" max="6914" width="2.19921875" style="123" customWidth="1"/>
    <col min="6915" max="6915" width="4.09765625" style="123" customWidth="1"/>
    <col min="6916" max="6916" width="2.19921875" style="123" customWidth="1"/>
    <col min="6917" max="6918" width="2.09765625" style="123" customWidth="1"/>
    <col min="6919" max="6929" width="0" style="123" hidden="1" customWidth="1"/>
    <col min="6930" max="7155" width="8.09765625" style="123"/>
    <col min="7156" max="7157" width="1" style="123" customWidth="1"/>
    <col min="7158" max="7158" width="6.59765625" style="123" customWidth="1"/>
    <col min="7159" max="7159" width="14.59765625" style="123" customWidth="1"/>
    <col min="7160" max="7160" width="17" style="123" customWidth="1"/>
    <col min="7161" max="7161" width="2.19921875" style="123" customWidth="1"/>
    <col min="7162" max="7162" width="4.19921875" style="123" customWidth="1"/>
    <col min="7163" max="7163" width="2.19921875" style="123" customWidth="1"/>
    <col min="7164" max="7164" width="4.19921875" style="123" customWidth="1"/>
    <col min="7165" max="7165" width="2.19921875" style="123" customWidth="1"/>
    <col min="7166" max="7166" width="6.69921875" style="123" customWidth="1"/>
    <col min="7167" max="7167" width="10.09765625" style="123" customWidth="1"/>
    <col min="7168" max="7168" width="2.19921875" style="123" customWidth="1"/>
    <col min="7169" max="7169" width="4.09765625" style="123" customWidth="1"/>
    <col min="7170" max="7170" width="2.19921875" style="123" customWidth="1"/>
    <col min="7171" max="7171" width="4.09765625" style="123" customWidth="1"/>
    <col min="7172" max="7172" width="2.19921875" style="123" customWidth="1"/>
    <col min="7173" max="7174" width="2.09765625" style="123" customWidth="1"/>
    <col min="7175" max="7185" width="0" style="123" hidden="1" customWidth="1"/>
    <col min="7186" max="7411" width="8.09765625" style="123"/>
    <col min="7412" max="7413" width="1" style="123" customWidth="1"/>
    <col min="7414" max="7414" width="6.59765625" style="123" customWidth="1"/>
    <col min="7415" max="7415" width="14.59765625" style="123" customWidth="1"/>
    <col min="7416" max="7416" width="17" style="123" customWidth="1"/>
    <col min="7417" max="7417" width="2.19921875" style="123" customWidth="1"/>
    <col min="7418" max="7418" width="4.19921875" style="123" customWidth="1"/>
    <col min="7419" max="7419" width="2.19921875" style="123" customWidth="1"/>
    <col min="7420" max="7420" width="4.19921875" style="123" customWidth="1"/>
    <col min="7421" max="7421" width="2.19921875" style="123" customWidth="1"/>
    <col min="7422" max="7422" width="6.69921875" style="123" customWidth="1"/>
    <col min="7423" max="7423" width="10.09765625" style="123" customWidth="1"/>
    <col min="7424" max="7424" width="2.19921875" style="123" customWidth="1"/>
    <col min="7425" max="7425" width="4.09765625" style="123" customWidth="1"/>
    <col min="7426" max="7426" width="2.19921875" style="123" customWidth="1"/>
    <col min="7427" max="7427" width="4.09765625" style="123" customWidth="1"/>
    <col min="7428" max="7428" width="2.19921875" style="123" customWidth="1"/>
    <col min="7429" max="7430" width="2.09765625" style="123" customWidth="1"/>
    <col min="7431" max="7441" width="0" style="123" hidden="1" customWidth="1"/>
    <col min="7442" max="7667" width="8.09765625" style="123"/>
    <col min="7668" max="7669" width="1" style="123" customWidth="1"/>
    <col min="7670" max="7670" width="6.59765625" style="123" customWidth="1"/>
    <col min="7671" max="7671" width="14.59765625" style="123" customWidth="1"/>
    <col min="7672" max="7672" width="17" style="123" customWidth="1"/>
    <col min="7673" max="7673" width="2.19921875" style="123" customWidth="1"/>
    <col min="7674" max="7674" width="4.19921875" style="123" customWidth="1"/>
    <col min="7675" max="7675" width="2.19921875" style="123" customWidth="1"/>
    <col min="7676" max="7676" width="4.19921875" style="123" customWidth="1"/>
    <col min="7677" max="7677" width="2.19921875" style="123" customWidth="1"/>
    <col min="7678" max="7678" width="6.69921875" style="123" customWidth="1"/>
    <col min="7679" max="7679" width="10.09765625" style="123" customWidth="1"/>
    <col min="7680" max="7680" width="2.19921875" style="123" customWidth="1"/>
    <col min="7681" max="7681" width="4.09765625" style="123" customWidth="1"/>
    <col min="7682" max="7682" width="2.19921875" style="123" customWidth="1"/>
    <col min="7683" max="7683" width="4.09765625" style="123" customWidth="1"/>
    <col min="7684" max="7684" width="2.19921875" style="123" customWidth="1"/>
    <col min="7685" max="7686" width="2.09765625" style="123" customWidth="1"/>
    <col min="7687" max="7697" width="0" style="123" hidden="1" customWidth="1"/>
    <col min="7698" max="7923" width="8.09765625" style="123"/>
    <col min="7924" max="7925" width="1" style="123" customWidth="1"/>
    <col min="7926" max="7926" width="6.59765625" style="123" customWidth="1"/>
    <col min="7927" max="7927" width="14.59765625" style="123" customWidth="1"/>
    <col min="7928" max="7928" width="17" style="123" customWidth="1"/>
    <col min="7929" max="7929" width="2.19921875" style="123" customWidth="1"/>
    <col min="7930" max="7930" width="4.19921875" style="123" customWidth="1"/>
    <col min="7931" max="7931" width="2.19921875" style="123" customWidth="1"/>
    <col min="7932" max="7932" width="4.19921875" style="123" customWidth="1"/>
    <col min="7933" max="7933" width="2.19921875" style="123" customWidth="1"/>
    <col min="7934" max="7934" width="6.69921875" style="123" customWidth="1"/>
    <col min="7935" max="7935" width="10.09765625" style="123" customWidth="1"/>
    <col min="7936" max="7936" width="2.19921875" style="123" customWidth="1"/>
    <col min="7937" max="7937" width="4.09765625" style="123" customWidth="1"/>
    <col min="7938" max="7938" width="2.19921875" style="123" customWidth="1"/>
    <col min="7939" max="7939" width="4.09765625" style="123" customWidth="1"/>
    <col min="7940" max="7940" width="2.19921875" style="123" customWidth="1"/>
    <col min="7941" max="7942" width="2.09765625" style="123" customWidth="1"/>
    <col min="7943" max="7953" width="0" style="123" hidden="1" customWidth="1"/>
    <col min="7954" max="8179" width="8.09765625" style="123"/>
    <col min="8180" max="8181" width="1" style="123" customWidth="1"/>
    <col min="8182" max="8182" width="6.59765625" style="123" customWidth="1"/>
    <col min="8183" max="8183" width="14.59765625" style="123" customWidth="1"/>
    <col min="8184" max="8184" width="17" style="123" customWidth="1"/>
    <col min="8185" max="8185" width="2.19921875" style="123" customWidth="1"/>
    <col min="8186" max="8186" width="4.19921875" style="123" customWidth="1"/>
    <col min="8187" max="8187" width="2.19921875" style="123" customWidth="1"/>
    <col min="8188" max="8188" width="4.19921875" style="123" customWidth="1"/>
    <col min="8189" max="8189" width="2.19921875" style="123" customWidth="1"/>
    <col min="8190" max="8190" width="6.69921875" style="123" customWidth="1"/>
    <col min="8191" max="8191" width="10.09765625" style="123" customWidth="1"/>
    <col min="8192" max="8192" width="2.19921875" style="123" customWidth="1"/>
    <col min="8193" max="8193" width="4.09765625" style="123" customWidth="1"/>
    <col min="8194" max="8194" width="2.19921875" style="123" customWidth="1"/>
    <col min="8195" max="8195" width="4.09765625" style="123" customWidth="1"/>
    <col min="8196" max="8196" width="2.19921875" style="123" customWidth="1"/>
    <col min="8197" max="8198" width="2.09765625" style="123" customWidth="1"/>
    <col min="8199" max="8209" width="0" style="123" hidden="1" customWidth="1"/>
    <col min="8210" max="8435" width="8.09765625" style="123"/>
    <col min="8436" max="8437" width="1" style="123" customWidth="1"/>
    <col min="8438" max="8438" width="6.59765625" style="123" customWidth="1"/>
    <col min="8439" max="8439" width="14.59765625" style="123" customWidth="1"/>
    <col min="8440" max="8440" width="17" style="123" customWidth="1"/>
    <col min="8441" max="8441" width="2.19921875" style="123" customWidth="1"/>
    <col min="8442" max="8442" width="4.19921875" style="123" customWidth="1"/>
    <col min="8443" max="8443" width="2.19921875" style="123" customWidth="1"/>
    <col min="8444" max="8444" width="4.19921875" style="123" customWidth="1"/>
    <col min="8445" max="8445" width="2.19921875" style="123" customWidth="1"/>
    <col min="8446" max="8446" width="6.69921875" style="123" customWidth="1"/>
    <col min="8447" max="8447" width="10.09765625" style="123" customWidth="1"/>
    <col min="8448" max="8448" width="2.19921875" style="123" customWidth="1"/>
    <col min="8449" max="8449" width="4.09765625" style="123" customWidth="1"/>
    <col min="8450" max="8450" width="2.19921875" style="123" customWidth="1"/>
    <col min="8451" max="8451" width="4.09765625" style="123" customWidth="1"/>
    <col min="8452" max="8452" width="2.19921875" style="123" customWidth="1"/>
    <col min="8453" max="8454" width="2.09765625" style="123" customWidth="1"/>
    <col min="8455" max="8465" width="0" style="123" hidden="1" customWidth="1"/>
    <col min="8466" max="8691" width="8.09765625" style="123"/>
    <col min="8692" max="8693" width="1" style="123" customWidth="1"/>
    <col min="8694" max="8694" width="6.59765625" style="123" customWidth="1"/>
    <col min="8695" max="8695" width="14.59765625" style="123" customWidth="1"/>
    <col min="8696" max="8696" width="17" style="123" customWidth="1"/>
    <col min="8697" max="8697" width="2.19921875" style="123" customWidth="1"/>
    <col min="8698" max="8698" width="4.19921875" style="123" customWidth="1"/>
    <col min="8699" max="8699" width="2.19921875" style="123" customWidth="1"/>
    <col min="8700" max="8700" width="4.19921875" style="123" customWidth="1"/>
    <col min="8701" max="8701" width="2.19921875" style="123" customWidth="1"/>
    <col min="8702" max="8702" width="6.69921875" style="123" customWidth="1"/>
    <col min="8703" max="8703" width="10.09765625" style="123" customWidth="1"/>
    <col min="8704" max="8704" width="2.19921875" style="123" customWidth="1"/>
    <col min="8705" max="8705" width="4.09765625" style="123" customWidth="1"/>
    <col min="8706" max="8706" width="2.19921875" style="123" customWidth="1"/>
    <col min="8707" max="8707" width="4.09765625" style="123" customWidth="1"/>
    <col min="8708" max="8708" width="2.19921875" style="123" customWidth="1"/>
    <col min="8709" max="8710" width="2.09765625" style="123" customWidth="1"/>
    <col min="8711" max="8721" width="0" style="123" hidden="1" customWidth="1"/>
    <col min="8722" max="8947" width="8.09765625" style="123"/>
    <col min="8948" max="8949" width="1" style="123" customWidth="1"/>
    <col min="8950" max="8950" width="6.59765625" style="123" customWidth="1"/>
    <col min="8951" max="8951" width="14.59765625" style="123" customWidth="1"/>
    <col min="8952" max="8952" width="17" style="123" customWidth="1"/>
    <col min="8953" max="8953" width="2.19921875" style="123" customWidth="1"/>
    <col min="8954" max="8954" width="4.19921875" style="123" customWidth="1"/>
    <col min="8955" max="8955" width="2.19921875" style="123" customWidth="1"/>
    <col min="8956" max="8956" width="4.19921875" style="123" customWidth="1"/>
    <col min="8957" max="8957" width="2.19921875" style="123" customWidth="1"/>
    <col min="8958" max="8958" width="6.69921875" style="123" customWidth="1"/>
    <col min="8959" max="8959" width="10.09765625" style="123" customWidth="1"/>
    <col min="8960" max="8960" width="2.19921875" style="123" customWidth="1"/>
    <col min="8961" max="8961" width="4.09765625" style="123" customWidth="1"/>
    <col min="8962" max="8962" width="2.19921875" style="123" customWidth="1"/>
    <col min="8963" max="8963" width="4.09765625" style="123" customWidth="1"/>
    <col min="8964" max="8964" width="2.19921875" style="123" customWidth="1"/>
    <col min="8965" max="8966" width="2.09765625" style="123" customWidth="1"/>
    <col min="8967" max="8977" width="0" style="123" hidden="1" customWidth="1"/>
    <col min="8978" max="9203" width="8.09765625" style="123"/>
    <col min="9204" max="9205" width="1" style="123" customWidth="1"/>
    <col min="9206" max="9206" width="6.59765625" style="123" customWidth="1"/>
    <col min="9207" max="9207" width="14.59765625" style="123" customWidth="1"/>
    <col min="9208" max="9208" width="17" style="123" customWidth="1"/>
    <col min="9209" max="9209" width="2.19921875" style="123" customWidth="1"/>
    <col min="9210" max="9210" width="4.19921875" style="123" customWidth="1"/>
    <col min="9211" max="9211" width="2.19921875" style="123" customWidth="1"/>
    <col min="9212" max="9212" width="4.19921875" style="123" customWidth="1"/>
    <col min="9213" max="9213" width="2.19921875" style="123" customWidth="1"/>
    <col min="9214" max="9214" width="6.69921875" style="123" customWidth="1"/>
    <col min="9215" max="9215" width="10.09765625" style="123" customWidth="1"/>
    <col min="9216" max="9216" width="2.19921875" style="123" customWidth="1"/>
    <col min="9217" max="9217" width="4.09765625" style="123" customWidth="1"/>
    <col min="9218" max="9218" width="2.19921875" style="123" customWidth="1"/>
    <col min="9219" max="9219" width="4.09765625" style="123" customWidth="1"/>
    <col min="9220" max="9220" width="2.19921875" style="123" customWidth="1"/>
    <col min="9221" max="9222" width="2.09765625" style="123" customWidth="1"/>
    <col min="9223" max="9233" width="0" style="123" hidden="1" customWidth="1"/>
    <col min="9234" max="9459" width="8.09765625" style="123"/>
    <col min="9460" max="9461" width="1" style="123" customWidth="1"/>
    <col min="9462" max="9462" width="6.59765625" style="123" customWidth="1"/>
    <col min="9463" max="9463" width="14.59765625" style="123" customWidth="1"/>
    <col min="9464" max="9464" width="17" style="123" customWidth="1"/>
    <col min="9465" max="9465" width="2.19921875" style="123" customWidth="1"/>
    <col min="9466" max="9466" width="4.19921875" style="123" customWidth="1"/>
    <col min="9467" max="9467" width="2.19921875" style="123" customWidth="1"/>
    <col min="9468" max="9468" width="4.19921875" style="123" customWidth="1"/>
    <col min="9469" max="9469" width="2.19921875" style="123" customWidth="1"/>
    <col min="9470" max="9470" width="6.69921875" style="123" customWidth="1"/>
    <col min="9471" max="9471" width="10.09765625" style="123" customWidth="1"/>
    <col min="9472" max="9472" width="2.19921875" style="123" customWidth="1"/>
    <col min="9473" max="9473" width="4.09765625" style="123" customWidth="1"/>
    <col min="9474" max="9474" width="2.19921875" style="123" customWidth="1"/>
    <col min="9475" max="9475" width="4.09765625" style="123" customWidth="1"/>
    <col min="9476" max="9476" width="2.19921875" style="123" customWidth="1"/>
    <col min="9477" max="9478" width="2.09765625" style="123" customWidth="1"/>
    <col min="9479" max="9489" width="0" style="123" hidden="1" customWidth="1"/>
    <col min="9490" max="9715" width="8.09765625" style="123"/>
    <col min="9716" max="9717" width="1" style="123" customWidth="1"/>
    <col min="9718" max="9718" width="6.59765625" style="123" customWidth="1"/>
    <col min="9719" max="9719" width="14.59765625" style="123" customWidth="1"/>
    <col min="9720" max="9720" width="17" style="123" customWidth="1"/>
    <col min="9721" max="9721" width="2.19921875" style="123" customWidth="1"/>
    <col min="9722" max="9722" width="4.19921875" style="123" customWidth="1"/>
    <col min="9723" max="9723" width="2.19921875" style="123" customWidth="1"/>
    <col min="9724" max="9724" width="4.19921875" style="123" customWidth="1"/>
    <col min="9725" max="9725" width="2.19921875" style="123" customWidth="1"/>
    <col min="9726" max="9726" width="6.69921875" style="123" customWidth="1"/>
    <col min="9727" max="9727" width="10.09765625" style="123" customWidth="1"/>
    <col min="9728" max="9728" width="2.19921875" style="123" customWidth="1"/>
    <col min="9729" max="9729" width="4.09765625" style="123" customWidth="1"/>
    <col min="9730" max="9730" width="2.19921875" style="123" customWidth="1"/>
    <col min="9731" max="9731" width="4.09765625" style="123" customWidth="1"/>
    <col min="9732" max="9732" width="2.19921875" style="123" customWidth="1"/>
    <col min="9733" max="9734" width="2.09765625" style="123" customWidth="1"/>
    <col min="9735" max="9745" width="0" style="123" hidden="1" customWidth="1"/>
    <col min="9746" max="9971" width="8.09765625" style="123"/>
    <col min="9972" max="9973" width="1" style="123" customWidth="1"/>
    <col min="9974" max="9974" width="6.59765625" style="123" customWidth="1"/>
    <col min="9975" max="9975" width="14.59765625" style="123" customWidth="1"/>
    <col min="9976" max="9976" width="17" style="123" customWidth="1"/>
    <col min="9977" max="9977" width="2.19921875" style="123" customWidth="1"/>
    <col min="9978" max="9978" width="4.19921875" style="123" customWidth="1"/>
    <col min="9979" max="9979" width="2.19921875" style="123" customWidth="1"/>
    <col min="9980" max="9980" width="4.19921875" style="123" customWidth="1"/>
    <col min="9981" max="9981" width="2.19921875" style="123" customWidth="1"/>
    <col min="9982" max="9982" width="6.69921875" style="123" customWidth="1"/>
    <col min="9983" max="9983" width="10.09765625" style="123" customWidth="1"/>
    <col min="9984" max="9984" width="2.19921875" style="123" customWidth="1"/>
    <col min="9985" max="9985" width="4.09765625" style="123" customWidth="1"/>
    <col min="9986" max="9986" width="2.19921875" style="123" customWidth="1"/>
    <col min="9987" max="9987" width="4.09765625" style="123" customWidth="1"/>
    <col min="9988" max="9988" width="2.19921875" style="123" customWidth="1"/>
    <col min="9989" max="9990" width="2.09765625" style="123" customWidth="1"/>
    <col min="9991" max="10001" width="0" style="123" hidden="1" customWidth="1"/>
    <col min="10002" max="10227" width="8.09765625" style="123"/>
    <col min="10228" max="10229" width="1" style="123" customWidth="1"/>
    <col min="10230" max="10230" width="6.59765625" style="123" customWidth="1"/>
    <col min="10231" max="10231" width="14.59765625" style="123" customWidth="1"/>
    <col min="10232" max="10232" width="17" style="123" customWidth="1"/>
    <col min="10233" max="10233" width="2.19921875" style="123" customWidth="1"/>
    <col min="10234" max="10234" width="4.19921875" style="123" customWidth="1"/>
    <col min="10235" max="10235" width="2.19921875" style="123" customWidth="1"/>
    <col min="10236" max="10236" width="4.19921875" style="123" customWidth="1"/>
    <col min="10237" max="10237" width="2.19921875" style="123" customWidth="1"/>
    <col min="10238" max="10238" width="6.69921875" style="123" customWidth="1"/>
    <col min="10239" max="10239" width="10.09765625" style="123" customWidth="1"/>
    <col min="10240" max="10240" width="2.19921875" style="123" customWidth="1"/>
    <col min="10241" max="10241" width="4.09765625" style="123" customWidth="1"/>
    <col min="10242" max="10242" width="2.19921875" style="123" customWidth="1"/>
    <col min="10243" max="10243" width="4.09765625" style="123" customWidth="1"/>
    <col min="10244" max="10244" width="2.19921875" style="123" customWidth="1"/>
    <col min="10245" max="10246" width="2.09765625" style="123" customWidth="1"/>
    <col min="10247" max="10257" width="0" style="123" hidden="1" customWidth="1"/>
    <col min="10258" max="10483" width="8.09765625" style="123"/>
    <col min="10484" max="10485" width="1" style="123" customWidth="1"/>
    <col min="10486" max="10486" width="6.59765625" style="123" customWidth="1"/>
    <col min="10487" max="10487" width="14.59765625" style="123" customWidth="1"/>
    <col min="10488" max="10488" width="17" style="123" customWidth="1"/>
    <col min="10489" max="10489" width="2.19921875" style="123" customWidth="1"/>
    <col min="10490" max="10490" width="4.19921875" style="123" customWidth="1"/>
    <col min="10491" max="10491" width="2.19921875" style="123" customWidth="1"/>
    <col min="10492" max="10492" width="4.19921875" style="123" customWidth="1"/>
    <col min="10493" max="10493" width="2.19921875" style="123" customWidth="1"/>
    <col min="10494" max="10494" width="6.69921875" style="123" customWidth="1"/>
    <col min="10495" max="10495" width="10.09765625" style="123" customWidth="1"/>
    <col min="10496" max="10496" width="2.19921875" style="123" customWidth="1"/>
    <col min="10497" max="10497" width="4.09765625" style="123" customWidth="1"/>
    <col min="10498" max="10498" width="2.19921875" style="123" customWidth="1"/>
    <col min="10499" max="10499" width="4.09765625" style="123" customWidth="1"/>
    <col min="10500" max="10500" width="2.19921875" style="123" customWidth="1"/>
    <col min="10501" max="10502" width="2.09765625" style="123" customWidth="1"/>
    <col min="10503" max="10513" width="0" style="123" hidden="1" customWidth="1"/>
    <col min="10514" max="10739" width="8.09765625" style="123"/>
    <col min="10740" max="10741" width="1" style="123" customWidth="1"/>
    <col min="10742" max="10742" width="6.59765625" style="123" customWidth="1"/>
    <col min="10743" max="10743" width="14.59765625" style="123" customWidth="1"/>
    <col min="10744" max="10744" width="17" style="123" customWidth="1"/>
    <col min="10745" max="10745" width="2.19921875" style="123" customWidth="1"/>
    <col min="10746" max="10746" width="4.19921875" style="123" customWidth="1"/>
    <col min="10747" max="10747" width="2.19921875" style="123" customWidth="1"/>
    <col min="10748" max="10748" width="4.19921875" style="123" customWidth="1"/>
    <col min="10749" max="10749" width="2.19921875" style="123" customWidth="1"/>
    <col min="10750" max="10750" width="6.69921875" style="123" customWidth="1"/>
    <col min="10751" max="10751" width="10.09765625" style="123" customWidth="1"/>
    <col min="10752" max="10752" width="2.19921875" style="123" customWidth="1"/>
    <col min="10753" max="10753" width="4.09765625" style="123" customWidth="1"/>
    <col min="10754" max="10754" width="2.19921875" style="123" customWidth="1"/>
    <col min="10755" max="10755" width="4.09765625" style="123" customWidth="1"/>
    <col min="10756" max="10756" width="2.19921875" style="123" customWidth="1"/>
    <col min="10757" max="10758" width="2.09765625" style="123" customWidth="1"/>
    <col min="10759" max="10769" width="0" style="123" hidden="1" customWidth="1"/>
    <col min="10770" max="10995" width="8.09765625" style="123"/>
    <col min="10996" max="10997" width="1" style="123" customWidth="1"/>
    <col min="10998" max="10998" width="6.59765625" style="123" customWidth="1"/>
    <col min="10999" max="10999" width="14.59765625" style="123" customWidth="1"/>
    <col min="11000" max="11000" width="17" style="123" customWidth="1"/>
    <col min="11001" max="11001" width="2.19921875" style="123" customWidth="1"/>
    <col min="11002" max="11002" width="4.19921875" style="123" customWidth="1"/>
    <col min="11003" max="11003" width="2.19921875" style="123" customWidth="1"/>
    <col min="11004" max="11004" width="4.19921875" style="123" customWidth="1"/>
    <col min="11005" max="11005" width="2.19921875" style="123" customWidth="1"/>
    <col min="11006" max="11006" width="6.69921875" style="123" customWidth="1"/>
    <col min="11007" max="11007" width="10.09765625" style="123" customWidth="1"/>
    <col min="11008" max="11008" width="2.19921875" style="123" customWidth="1"/>
    <col min="11009" max="11009" width="4.09765625" style="123" customWidth="1"/>
    <col min="11010" max="11010" width="2.19921875" style="123" customWidth="1"/>
    <col min="11011" max="11011" width="4.09765625" style="123" customWidth="1"/>
    <col min="11012" max="11012" width="2.19921875" style="123" customWidth="1"/>
    <col min="11013" max="11014" width="2.09765625" style="123" customWidth="1"/>
    <col min="11015" max="11025" width="0" style="123" hidden="1" customWidth="1"/>
    <col min="11026" max="11251" width="8.09765625" style="123"/>
    <col min="11252" max="11253" width="1" style="123" customWidth="1"/>
    <col min="11254" max="11254" width="6.59765625" style="123" customWidth="1"/>
    <col min="11255" max="11255" width="14.59765625" style="123" customWidth="1"/>
    <col min="11256" max="11256" width="17" style="123" customWidth="1"/>
    <col min="11257" max="11257" width="2.19921875" style="123" customWidth="1"/>
    <col min="11258" max="11258" width="4.19921875" style="123" customWidth="1"/>
    <col min="11259" max="11259" width="2.19921875" style="123" customWidth="1"/>
    <col min="11260" max="11260" width="4.19921875" style="123" customWidth="1"/>
    <col min="11261" max="11261" width="2.19921875" style="123" customWidth="1"/>
    <col min="11262" max="11262" width="6.69921875" style="123" customWidth="1"/>
    <col min="11263" max="11263" width="10.09765625" style="123" customWidth="1"/>
    <col min="11264" max="11264" width="2.19921875" style="123" customWidth="1"/>
    <col min="11265" max="11265" width="4.09765625" style="123" customWidth="1"/>
    <col min="11266" max="11266" width="2.19921875" style="123" customWidth="1"/>
    <col min="11267" max="11267" width="4.09765625" style="123" customWidth="1"/>
    <col min="11268" max="11268" width="2.19921875" style="123" customWidth="1"/>
    <col min="11269" max="11270" width="2.09765625" style="123" customWidth="1"/>
    <col min="11271" max="11281" width="0" style="123" hidden="1" customWidth="1"/>
    <col min="11282" max="11507" width="8.09765625" style="123"/>
    <col min="11508" max="11509" width="1" style="123" customWidth="1"/>
    <col min="11510" max="11510" width="6.59765625" style="123" customWidth="1"/>
    <col min="11511" max="11511" width="14.59765625" style="123" customWidth="1"/>
    <col min="11512" max="11512" width="17" style="123" customWidth="1"/>
    <col min="11513" max="11513" width="2.19921875" style="123" customWidth="1"/>
    <col min="11514" max="11514" width="4.19921875" style="123" customWidth="1"/>
    <col min="11515" max="11515" width="2.19921875" style="123" customWidth="1"/>
    <col min="11516" max="11516" width="4.19921875" style="123" customWidth="1"/>
    <col min="11517" max="11517" width="2.19921875" style="123" customWidth="1"/>
    <col min="11518" max="11518" width="6.69921875" style="123" customWidth="1"/>
    <col min="11519" max="11519" width="10.09765625" style="123" customWidth="1"/>
    <col min="11520" max="11520" width="2.19921875" style="123" customWidth="1"/>
    <col min="11521" max="11521" width="4.09765625" style="123" customWidth="1"/>
    <col min="11522" max="11522" width="2.19921875" style="123" customWidth="1"/>
    <col min="11523" max="11523" width="4.09765625" style="123" customWidth="1"/>
    <col min="11524" max="11524" width="2.19921875" style="123" customWidth="1"/>
    <col min="11525" max="11526" width="2.09765625" style="123" customWidth="1"/>
    <col min="11527" max="11537" width="0" style="123" hidden="1" customWidth="1"/>
    <col min="11538" max="11763" width="8.09765625" style="123"/>
    <col min="11764" max="11765" width="1" style="123" customWidth="1"/>
    <col min="11766" max="11766" width="6.59765625" style="123" customWidth="1"/>
    <col min="11767" max="11767" width="14.59765625" style="123" customWidth="1"/>
    <col min="11768" max="11768" width="17" style="123" customWidth="1"/>
    <col min="11769" max="11769" width="2.19921875" style="123" customWidth="1"/>
    <col min="11770" max="11770" width="4.19921875" style="123" customWidth="1"/>
    <col min="11771" max="11771" width="2.19921875" style="123" customWidth="1"/>
    <col min="11772" max="11772" width="4.19921875" style="123" customWidth="1"/>
    <col min="11773" max="11773" width="2.19921875" style="123" customWidth="1"/>
    <col min="11774" max="11774" width="6.69921875" style="123" customWidth="1"/>
    <col min="11775" max="11775" width="10.09765625" style="123" customWidth="1"/>
    <col min="11776" max="11776" width="2.19921875" style="123" customWidth="1"/>
    <col min="11777" max="11777" width="4.09765625" style="123" customWidth="1"/>
    <col min="11778" max="11778" width="2.19921875" style="123" customWidth="1"/>
    <col min="11779" max="11779" width="4.09765625" style="123" customWidth="1"/>
    <col min="11780" max="11780" width="2.19921875" style="123" customWidth="1"/>
    <col min="11781" max="11782" width="2.09765625" style="123" customWidth="1"/>
    <col min="11783" max="11793" width="0" style="123" hidden="1" customWidth="1"/>
    <col min="11794" max="12019" width="8.09765625" style="123"/>
    <col min="12020" max="12021" width="1" style="123" customWidth="1"/>
    <col min="12022" max="12022" width="6.59765625" style="123" customWidth="1"/>
    <col min="12023" max="12023" width="14.59765625" style="123" customWidth="1"/>
    <col min="12024" max="12024" width="17" style="123" customWidth="1"/>
    <col min="12025" max="12025" width="2.19921875" style="123" customWidth="1"/>
    <col min="12026" max="12026" width="4.19921875" style="123" customWidth="1"/>
    <col min="12027" max="12027" width="2.19921875" style="123" customWidth="1"/>
    <col min="12028" max="12028" width="4.19921875" style="123" customWidth="1"/>
    <col min="12029" max="12029" width="2.19921875" style="123" customWidth="1"/>
    <col min="12030" max="12030" width="6.69921875" style="123" customWidth="1"/>
    <col min="12031" max="12031" width="10.09765625" style="123" customWidth="1"/>
    <col min="12032" max="12032" width="2.19921875" style="123" customWidth="1"/>
    <col min="12033" max="12033" width="4.09765625" style="123" customWidth="1"/>
    <col min="12034" max="12034" width="2.19921875" style="123" customWidth="1"/>
    <col min="12035" max="12035" width="4.09765625" style="123" customWidth="1"/>
    <col min="12036" max="12036" width="2.19921875" style="123" customWidth="1"/>
    <col min="12037" max="12038" width="2.09765625" style="123" customWidth="1"/>
    <col min="12039" max="12049" width="0" style="123" hidden="1" customWidth="1"/>
    <col min="12050" max="12275" width="8.09765625" style="123"/>
    <col min="12276" max="12277" width="1" style="123" customWidth="1"/>
    <col min="12278" max="12278" width="6.59765625" style="123" customWidth="1"/>
    <col min="12279" max="12279" width="14.59765625" style="123" customWidth="1"/>
    <col min="12280" max="12280" width="17" style="123" customWidth="1"/>
    <col min="12281" max="12281" width="2.19921875" style="123" customWidth="1"/>
    <col min="12282" max="12282" width="4.19921875" style="123" customWidth="1"/>
    <col min="12283" max="12283" width="2.19921875" style="123" customWidth="1"/>
    <col min="12284" max="12284" width="4.19921875" style="123" customWidth="1"/>
    <col min="12285" max="12285" width="2.19921875" style="123" customWidth="1"/>
    <col min="12286" max="12286" width="6.69921875" style="123" customWidth="1"/>
    <col min="12287" max="12287" width="10.09765625" style="123" customWidth="1"/>
    <col min="12288" max="12288" width="2.19921875" style="123" customWidth="1"/>
    <col min="12289" max="12289" width="4.09765625" style="123" customWidth="1"/>
    <col min="12290" max="12290" width="2.19921875" style="123" customWidth="1"/>
    <col min="12291" max="12291" width="4.09765625" style="123" customWidth="1"/>
    <col min="12292" max="12292" width="2.19921875" style="123" customWidth="1"/>
    <col min="12293" max="12294" width="2.09765625" style="123" customWidth="1"/>
    <col min="12295" max="12305" width="0" style="123" hidden="1" customWidth="1"/>
    <col min="12306" max="12531" width="8.09765625" style="123"/>
    <col min="12532" max="12533" width="1" style="123" customWidth="1"/>
    <col min="12534" max="12534" width="6.59765625" style="123" customWidth="1"/>
    <col min="12535" max="12535" width="14.59765625" style="123" customWidth="1"/>
    <col min="12536" max="12536" width="17" style="123" customWidth="1"/>
    <col min="12537" max="12537" width="2.19921875" style="123" customWidth="1"/>
    <col min="12538" max="12538" width="4.19921875" style="123" customWidth="1"/>
    <col min="12539" max="12539" width="2.19921875" style="123" customWidth="1"/>
    <col min="12540" max="12540" width="4.19921875" style="123" customWidth="1"/>
    <col min="12541" max="12541" width="2.19921875" style="123" customWidth="1"/>
    <col min="12542" max="12542" width="6.69921875" style="123" customWidth="1"/>
    <col min="12543" max="12543" width="10.09765625" style="123" customWidth="1"/>
    <col min="12544" max="12544" width="2.19921875" style="123" customWidth="1"/>
    <col min="12545" max="12545" width="4.09765625" style="123" customWidth="1"/>
    <col min="12546" max="12546" width="2.19921875" style="123" customWidth="1"/>
    <col min="12547" max="12547" width="4.09765625" style="123" customWidth="1"/>
    <col min="12548" max="12548" width="2.19921875" style="123" customWidth="1"/>
    <col min="12549" max="12550" width="2.09765625" style="123" customWidth="1"/>
    <col min="12551" max="12561" width="0" style="123" hidden="1" customWidth="1"/>
    <col min="12562" max="12787" width="8.09765625" style="123"/>
    <col min="12788" max="12789" width="1" style="123" customWidth="1"/>
    <col min="12790" max="12790" width="6.59765625" style="123" customWidth="1"/>
    <col min="12791" max="12791" width="14.59765625" style="123" customWidth="1"/>
    <col min="12792" max="12792" width="17" style="123" customWidth="1"/>
    <col min="12793" max="12793" width="2.19921875" style="123" customWidth="1"/>
    <col min="12794" max="12794" width="4.19921875" style="123" customWidth="1"/>
    <col min="12795" max="12795" width="2.19921875" style="123" customWidth="1"/>
    <col min="12796" max="12796" width="4.19921875" style="123" customWidth="1"/>
    <col min="12797" max="12797" width="2.19921875" style="123" customWidth="1"/>
    <col min="12798" max="12798" width="6.69921875" style="123" customWidth="1"/>
    <col min="12799" max="12799" width="10.09765625" style="123" customWidth="1"/>
    <col min="12800" max="12800" width="2.19921875" style="123" customWidth="1"/>
    <col min="12801" max="12801" width="4.09765625" style="123" customWidth="1"/>
    <col min="12802" max="12802" width="2.19921875" style="123" customWidth="1"/>
    <col min="12803" max="12803" width="4.09765625" style="123" customWidth="1"/>
    <col min="12804" max="12804" width="2.19921875" style="123" customWidth="1"/>
    <col min="12805" max="12806" width="2.09765625" style="123" customWidth="1"/>
    <col min="12807" max="12817" width="0" style="123" hidden="1" customWidth="1"/>
    <col min="12818" max="13043" width="8.09765625" style="123"/>
    <col min="13044" max="13045" width="1" style="123" customWidth="1"/>
    <col min="13046" max="13046" width="6.59765625" style="123" customWidth="1"/>
    <col min="13047" max="13047" width="14.59765625" style="123" customWidth="1"/>
    <col min="13048" max="13048" width="17" style="123" customWidth="1"/>
    <col min="13049" max="13049" width="2.19921875" style="123" customWidth="1"/>
    <col min="13050" max="13050" width="4.19921875" style="123" customWidth="1"/>
    <col min="13051" max="13051" width="2.19921875" style="123" customWidth="1"/>
    <col min="13052" max="13052" width="4.19921875" style="123" customWidth="1"/>
    <col min="13053" max="13053" width="2.19921875" style="123" customWidth="1"/>
    <col min="13054" max="13054" width="6.69921875" style="123" customWidth="1"/>
    <col min="13055" max="13055" width="10.09765625" style="123" customWidth="1"/>
    <col min="13056" max="13056" width="2.19921875" style="123" customWidth="1"/>
    <col min="13057" max="13057" width="4.09765625" style="123" customWidth="1"/>
    <col min="13058" max="13058" width="2.19921875" style="123" customWidth="1"/>
    <col min="13059" max="13059" width="4.09765625" style="123" customWidth="1"/>
    <col min="13060" max="13060" width="2.19921875" style="123" customWidth="1"/>
    <col min="13061" max="13062" width="2.09765625" style="123" customWidth="1"/>
    <col min="13063" max="13073" width="0" style="123" hidden="1" customWidth="1"/>
    <col min="13074" max="13299" width="8.09765625" style="123"/>
    <col min="13300" max="13301" width="1" style="123" customWidth="1"/>
    <col min="13302" max="13302" width="6.59765625" style="123" customWidth="1"/>
    <col min="13303" max="13303" width="14.59765625" style="123" customWidth="1"/>
    <col min="13304" max="13304" width="17" style="123" customWidth="1"/>
    <col min="13305" max="13305" width="2.19921875" style="123" customWidth="1"/>
    <col min="13306" max="13306" width="4.19921875" style="123" customWidth="1"/>
    <col min="13307" max="13307" width="2.19921875" style="123" customWidth="1"/>
    <col min="13308" max="13308" width="4.19921875" style="123" customWidth="1"/>
    <col min="13309" max="13309" width="2.19921875" style="123" customWidth="1"/>
    <col min="13310" max="13310" width="6.69921875" style="123" customWidth="1"/>
    <col min="13311" max="13311" width="10.09765625" style="123" customWidth="1"/>
    <col min="13312" max="13312" width="2.19921875" style="123" customWidth="1"/>
    <col min="13313" max="13313" width="4.09765625" style="123" customWidth="1"/>
    <col min="13314" max="13314" width="2.19921875" style="123" customWidth="1"/>
    <col min="13315" max="13315" width="4.09765625" style="123" customWidth="1"/>
    <col min="13316" max="13316" width="2.19921875" style="123" customWidth="1"/>
    <col min="13317" max="13318" width="2.09765625" style="123" customWidth="1"/>
    <col min="13319" max="13329" width="0" style="123" hidden="1" customWidth="1"/>
    <col min="13330" max="13555" width="8.09765625" style="123"/>
    <col min="13556" max="13557" width="1" style="123" customWidth="1"/>
    <col min="13558" max="13558" width="6.59765625" style="123" customWidth="1"/>
    <col min="13559" max="13559" width="14.59765625" style="123" customWidth="1"/>
    <col min="13560" max="13560" width="17" style="123" customWidth="1"/>
    <col min="13561" max="13561" width="2.19921875" style="123" customWidth="1"/>
    <col min="13562" max="13562" width="4.19921875" style="123" customWidth="1"/>
    <col min="13563" max="13563" width="2.19921875" style="123" customWidth="1"/>
    <col min="13564" max="13564" width="4.19921875" style="123" customWidth="1"/>
    <col min="13565" max="13565" width="2.19921875" style="123" customWidth="1"/>
    <col min="13566" max="13566" width="6.69921875" style="123" customWidth="1"/>
    <col min="13567" max="13567" width="10.09765625" style="123" customWidth="1"/>
    <col min="13568" max="13568" width="2.19921875" style="123" customWidth="1"/>
    <col min="13569" max="13569" width="4.09765625" style="123" customWidth="1"/>
    <col min="13570" max="13570" width="2.19921875" style="123" customWidth="1"/>
    <col min="13571" max="13571" width="4.09765625" style="123" customWidth="1"/>
    <col min="13572" max="13572" width="2.19921875" style="123" customWidth="1"/>
    <col min="13573" max="13574" width="2.09765625" style="123" customWidth="1"/>
    <col min="13575" max="13585" width="0" style="123" hidden="1" customWidth="1"/>
    <col min="13586" max="13811" width="8.09765625" style="123"/>
    <col min="13812" max="13813" width="1" style="123" customWidth="1"/>
    <col min="13814" max="13814" width="6.59765625" style="123" customWidth="1"/>
    <col min="13815" max="13815" width="14.59765625" style="123" customWidth="1"/>
    <col min="13816" max="13816" width="17" style="123" customWidth="1"/>
    <col min="13817" max="13817" width="2.19921875" style="123" customWidth="1"/>
    <col min="13818" max="13818" width="4.19921875" style="123" customWidth="1"/>
    <col min="13819" max="13819" width="2.19921875" style="123" customWidth="1"/>
    <col min="13820" max="13820" width="4.19921875" style="123" customWidth="1"/>
    <col min="13821" max="13821" width="2.19921875" style="123" customWidth="1"/>
    <col min="13822" max="13822" width="6.69921875" style="123" customWidth="1"/>
    <col min="13823" max="13823" width="10.09765625" style="123" customWidth="1"/>
    <col min="13824" max="13824" width="2.19921875" style="123" customWidth="1"/>
    <col min="13825" max="13825" width="4.09765625" style="123" customWidth="1"/>
    <col min="13826" max="13826" width="2.19921875" style="123" customWidth="1"/>
    <col min="13827" max="13827" width="4.09765625" style="123" customWidth="1"/>
    <col min="13828" max="13828" width="2.19921875" style="123" customWidth="1"/>
    <col min="13829" max="13830" width="2.09765625" style="123" customWidth="1"/>
    <col min="13831" max="13841" width="0" style="123" hidden="1" customWidth="1"/>
    <col min="13842" max="14067" width="8.09765625" style="123"/>
    <col min="14068" max="14069" width="1" style="123" customWidth="1"/>
    <col min="14070" max="14070" width="6.59765625" style="123" customWidth="1"/>
    <col min="14071" max="14071" width="14.59765625" style="123" customWidth="1"/>
    <col min="14072" max="14072" width="17" style="123" customWidth="1"/>
    <col min="14073" max="14073" width="2.19921875" style="123" customWidth="1"/>
    <col min="14074" max="14074" width="4.19921875" style="123" customWidth="1"/>
    <col min="14075" max="14075" width="2.19921875" style="123" customWidth="1"/>
    <col min="14076" max="14076" width="4.19921875" style="123" customWidth="1"/>
    <col min="14077" max="14077" width="2.19921875" style="123" customWidth="1"/>
    <col min="14078" max="14078" width="6.69921875" style="123" customWidth="1"/>
    <col min="14079" max="14079" width="10.09765625" style="123" customWidth="1"/>
    <col min="14080" max="14080" width="2.19921875" style="123" customWidth="1"/>
    <col min="14081" max="14081" width="4.09765625" style="123" customWidth="1"/>
    <col min="14082" max="14082" width="2.19921875" style="123" customWidth="1"/>
    <col min="14083" max="14083" width="4.09765625" style="123" customWidth="1"/>
    <col min="14084" max="14084" width="2.19921875" style="123" customWidth="1"/>
    <col min="14085" max="14086" width="2.09765625" style="123" customWidth="1"/>
    <col min="14087" max="14097" width="0" style="123" hidden="1" customWidth="1"/>
    <col min="14098" max="14323" width="8.09765625" style="123"/>
    <col min="14324" max="14325" width="1" style="123" customWidth="1"/>
    <col min="14326" max="14326" width="6.59765625" style="123" customWidth="1"/>
    <col min="14327" max="14327" width="14.59765625" style="123" customWidth="1"/>
    <col min="14328" max="14328" width="17" style="123" customWidth="1"/>
    <col min="14329" max="14329" width="2.19921875" style="123" customWidth="1"/>
    <col min="14330" max="14330" width="4.19921875" style="123" customWidth="1"/>
    <col min="14331" max="14331" width="2.19921875" style="123" customWidth="1"/>
    <col min="14332" max="14332" width="4.19921875" style="123" customWidth="1"/>
    <col min="14333" max="14333" width="2.19921875" style="123" customWidth="1"/>
    <col min="14334" max="14334" width="6.69921875" style="123" customWidth="1"/>
    <col min="14335" max="14335" width="10.09765625" style="123" customWidth="1"/>
    <col min="14336" max="14336" width="2.19921875" style="123" customWidth="1"/>
    <col min="14337" max="14337" width="4.09765625" style="123" customWidth="1"/>
    <col min="14338" max="14338" width="2.19921875" style="123" customWidth="1"/>
    <col min="14339" max="14339" width="4.09765625" style="123" customWidth="1"/>
    <col min="14340" max="14340" width="2.19921875" style="123" customWidth="1"/>
    <col min="14341" max="14342" width="2.09765625" style="123" customWidth="1"/>
    <col min="14343" max="14353" width="0" style="123" hidden="1" customWidth="1"/>
    <col min="14354" max="14579" width="8.09765625" style="123"/>
    <col min="14580" max="14581" width="1" style="123" customWidth="1"/>
    <col min="14582" max="14582" width="6.59765625" style="123" customWidth="1"/>
    <col min="14583" max="14583" width="14.59765625" style="123" customWidth="1"/>
    <col min="14584" max="14584" width="17" style="123" customWidth="1"/>
    <col min="14585" max="14585" width="2.19921875" style="123" customWidth="1"/>
    <col min="14586" max="14586" width="4.19921875" style="123" customWidth="1"/>
    <col min="14587" max="14587" width="2.19921875" style="123" customWidth="1"/>
    <col min="14588" max="14588" width="4.19921875" style="123" customWidth="1"/>
    <col min="14589" max="14589" width="2.19921875" style="123" customWidth="1"/>
    <col min="14590" max="14590" width="6.69921875" style="123" customWidth="1"/>
    <col min="14591" max="14591" width="10.09765625" style="123" customWidth="1"/>
    <col min="14592" max="14592" width="2.19921875" style="123" customWidth="1"/>
    <col min="14593" max="14593" width="4.09765625" style="123" customWidth="1"/>
    <col min="14594" max="14594" width="2.19921875" style="123" customWidth="1"/>
    <col min="14595" max="14595" width="4.09765625" style="123" customWidth="1"/>
    <col min="14596" max="14596" width="2.19921875" style="123" customWidth="1"/>
    <col min="14597" max="14598" width="2.09765625" style="123" customWidth="1"/>
    <col min="14599" max="14609" width="0" style="123" hidden="1" customWidth="1"/>
    <col min="14610" max="14835" width="8.09765625" style="123"/>
    <col min="14836" max="14837" width="1" style="123" customWidth="1"/>
    <col min="14838" max="14838" width="6.59765625" style="123" customWidth="1"/>
    <col min="14839" max="14839" width="14.59765625" style="123" customWidth="1"/>
    <col min="14840" max="14840" width="17" style="123" customWidth="1"/>
    <col min="14841" max="14841" width="2.19921875" style="123" customWidth="1"/>
    <col min="14842" max="14842" width="4.19921875" style="123" customWidth="1"/>
    <col min="14843" max="14843" width="2.19921875" style="123" customWidth="1"/>
    <col min="14844" max="14844" width="4.19921875" style="123" customWidth="1"/>
    <col min="14845" max="14845" width="2.19921875" style="123" customWidth="1"/>
    <col min="14846" max="14846" width="6.69921875" style="123" customWidth="1"/>
    <col min="14847" max="14847" width="10.09765625" style="123" customWidth="1"/>
    <col min="14848" max="14848" width="2.19921875" style="123" customWidth="1"/>
    <col min="14849" max="14849" width="4.09765625" style="123" customWidth="1"/>
    <col min="14850" max="14850" width="2.19921875" style="123" customWidth="1"/>
    <col min="14851" max="14851" width="4.09765625" style="123" customWidth="1"/>
    <col min="14852" max="14852" width="2.19921875" style="123" customWidth="1"/>
    <col min="14853" max="14854" width="2.09765625" style="123" customWidth="1"/>
    <col min="14855" max="14865" width="0" style="123" hidden="1" customWidth="1"/>
    <col min="14866" max="15091" width="8.09765625" style="123"/>
    <col min="15092" max="15093" width="1" style="123" customWidth="1"/>
    <col min="15094" max="15094" width="6.59765625" style="123" customWidth="1"/>
    <col min="15095" max="15095" width="14.59765625" style="123" customWidth="1"/>
    <col min="15096" max="15096" width="17" style="123" customWidth="1"/>
    <col min="15097" max="15097" width="2.19921875" style="123" customWidth="1"/>
    <col min="15098" max="15098" width="4.19921875" style="123" customWidth="1"/>
    <col min="15099" max="15099" width="2.19921875" style="123" customWidth="1"/>
    <col min="15100" max="15100" width="4.19921875" style="123" customWidth="1"/>
    <col min="15101" max="15101" width="2.19921875" style="123" customWidth="1"/>
    <col min="15102" max="15102" width="6.69921875" style="123" customWidth="1"/>
    <col min="15103" max="15103" width="10.09765625" style="123" customWidth="1"/>
    <col min="15104" max="15104" width="2.19921875" style="123" customWidth="1"/>
    <col min="15105" max="15105" width="4.09765625" style="123" customWidth="1"/>
    <col min="15106" max="15106" width="2.19921875" style="123" customWidth="1"/>
    <col min="15107" max="15107" width="4.09765625" style="123" customWidth="1"/>
    <col min="15108" max="15108" width="2.19921875" style="123" customWidth="1"/>
    <col min="15109" max="15110" width="2.09765625" style="123" customWidth="1"/>
    <col min="15111" max="15121" width="0" style="123" hidden="1" customWidth="1"/>
    <col min="15122" max="15347" width="8.09765625" style="123"/>
    <col min="15348" max="15349" width="1" style="123" customWidth="1"/>
    <col min="15350" max="15350" width="6.59765625" style="123" customWidth="1"/>
    <col min="15351" max="15351" width="14.59765625" style="123" customWidth="1"/>
    <col min="15352" max="15352" width="17" style="123" customWidth="1"/>
    <col min="15353" max="15353" width="2.19921875" style="123" customWidth="1"/>
    <col min="15354" max="15354" width="4.19921875" style="123" customWidth="1"/>
    <col min="15355" max="15355" width="2.19921875" style="123" customWidth="1"/>
    <col min="15356" max="15356" width="4.19921875" style="123" customWidth="1"/>
    <col min="15357" max="15357" width="2.19921875" style="123" customWidth="1"/>
    <col min="15358" max="15358" width="6.69921875" style="123" customWidth="1"/>
    <col min="15359" max="15359" width="10.09765625" style="123" customWidth="1"/>
    <col min="15360" max="15360" width="2.19921875" style="123" customWidth="1"/>
    <col min="15361" max="15361" width="4.09765625" style="123" customWidth="1"/>
    <col min="15362" max="15362" width="2.19921875" style="123" customWidth="1"/>
    <col min="15363" max="15363" width="4.09765625" style="123" customWidth="1"/>
    <col min="15364" max="15364" width="2.19921875" style="123" customWidth="1"/>
    <col min="15365" max="15366" width="2.09765625" style="123" customWidth="1"/>
    <col min="15367" max="15377" width="0" style="123" hidden="1" customWidth="1"/>
    <col min="15378" max="15603" width="8.09765625" style="123"/>
    <col min="15604" max="15605" width="1" style="123" customWidth="1"/>
    <col min="15606" max="15606" width="6.59765625" style="123" customWidth="1"/>
    <col min="15607" max="15607" width="14.59765625" style="123" customWidth="1"/>
    <col min="15608" max="15608" width="17" style="123" customWidth="1"/>
    <col min="15609" max="15609" width="2.19921875" style="123" customWidth="1"/>
    <col min="15610" max="15610" width="4.19921875" style="123" customWidth="1"/>
    <col min="15611" max="15611" width="2.19921875" style="123" customWidth="1"/>
    <col min="15612" max="15612" width="4.19921875" style="123" customWidth="1"/>
    <col min="15613" max="15613" width="2.19921875" style="123" customWidth="1"/>
    <col min="15614" max="15614" width="6.69921875" style="123" customWidth="1"/>
    <col min="15615" max="15615" width="10.09765625" style="123" customWidth="1"/>
    <col min="15616" max="15616" width="2.19921875" style="123" customWidth="1"/>
    <col min="15617" max="15617" width="4.09765625" style="123" customWidth="1"/>
    <col min="15618" max="15618" width="2.19921875" style="123" customWidth="1"/>
    <col min="15619" max="15619" width="4.09765625" style="123" customWidth="1"/>
    <col min="15620" max="15620" width="2.19921875" style="123" customWidth="1"/>
    <col min="15621" max="15622" width="2.09765625" style="123" customWidth="1"/>
    <col min="15623" max="15633" width="0" style="123" hidden="1" customWidth="1"/>
    <col min="15634" max="15859" width="8.09765625" style="123"/>
    <col min="15860" max="15861" width="1" style="123" customWidth="1"/>
    <col min="15862" max="15862" width="6.59765625" style="123" customWidth="1"/>
    <col min="15863" max="15863" width="14.59765625" style="123" customWidth="1"/>
    <col min="15864" max="15864" width="17" style="123" customWidth="1"/>
    <col min="15865" max="15865" width="2.19921875" style="123" customWidth="1"/>
    <col min="15866" max="15866" width="4.19921875" style="123" customWidth="1"/>
    <col min="15867" max="15867" width="2.19921875" style="123" customWidth="1"/>
    <col min="15868" max="15868" width="4.19921875" style="123" customWidth="1"/>
    <col min="15869" max="15869" width="2.19921875" style="123" customWidth="1"/>
    <col min="15870" max="15870" width="6.69921875" style="123" customWidth="1"/>
    <col min="15871" max="15871" width="10.09765625" style="123" customWidth="1"/>
    <col min="15872" max="15872" width="2.19921875" style="123" customWidth="1"/>
    <col min="15873" max="15873" width="4.09765625" style="123" customWidth="1"/>
    <col min="15874" max="15874" width="2.19921875" style="123" customWidth="1"/>
    <col min="15875" max="15875" width="4.09765625" style="123" customWidth="1"/>
    <col min="15876" max="15876" width="2.19921875" style="123" customWidth="1"/>
    <col min="15877" max="15878" width="2.09765625" style="123" customWidth="1"/>
    <col min="15879" max="15889" width="0" style="123" hidden="1" customWidth="1"/>
    <col min="15890" max="16115" width="8.09765625" style="123"/>
    <col min="16116" max="16117" width="1" style="123" customWidth="1"/>
    <col min="16118" max="16118" width="6.59765625" style="123" customWidth="1"/>
    <col min="16119" max="16119" width="14.59765625" style="123" customWidth="1"/>
    <col min="16120" max="16120" width="17" style="123" customWidth="1"/>
    <col min="16121" max="16121" width="2.19921875" style="123" customWidth="1"/>
    <col min="16122" max="16122" width="4.19921875" style="123" customWidth="1"/>
    <col min="16123" max="16123" width="2.19921875" style="123" customWidth="1"/>
    <col min="16124" max="16124" width="4.19921875" style="123" customWidth="1"/>
    <col min="16125" max="16125" width="2.19921875" style="123" customWidth="1"/>
    <col min="16126" max="16126" width="6.69921875" style="123" customWidth="1"/>
    <col min="16127" max="16127" width="10.09765625" style="123" customWidth="1"/>
    <col min="16128" max="16128" width="2.19921875" style="123" customWidth="1"/>
    <col min="16129" max="16129" width="4.09765625" style="123" customWidth="1"/>
    <col min="16130" max="16130" width="2.19921875" style="123" customWidth="1"/>
    <col min="16131" max="16131" width="4.09765625" style="123" customWidth="1"/>
    <col min="16132" max="16132" width="2.19921875" style="123" customWidth="1"/>
    <col min="16133" max="16134" width="2.09765625" style="123" customWidth="1"/>
    <col min="16135" max="16145" width="0" style="123" hidden="1" customWidth="1"/>
    <col min="16146" max="16384" width="8.09765625" style="123"/>
  </cols>
  <sheetData>
    <row r="1" spans="1:22" ht="18.600000000000001" customHeight="1">
      <c r="A1" s="119"/>
      <c r="B1" s="120"/>
      <c r="C1" s="121" t="s">
        <v>223</v>
      </c>
      <c r="D1" s="121"/>
      <c r="E1" s="121"/>
      <c r="F1" s="121"/>
      <c r="G1" s="121"/>
      <c r="H1" s="121"/>
      <c r="I1" s="121"/>
      <c r="J1" s="121"/>
      <c r="K1" s="121"/>
      <c r="L1" s="121"/>
      <c r="M1" s="121"/>
      <c r="N1" s="121"/>
      <c r="O1" s="121"/>
      <c r="P1" s="121"/>
      <c r="Q1" s="121"/>
      <c r="R1" s="122"/>
    </row>
    <row r="2" spans="1:22" ht="14.7" customHeight="1">
      <c r="A2" s="124"/>
      <c r="B2" s="125" t="s">
        <v>25</v>
      </c>
      <c r="C2" s="126"/>
      <c r="D2" s="125"/>
      <c r="E2" s="125"/>
      <c r="F2" s="125"/>
      <c r="G2" s="125"/>
      <c r="H2" s="125"/>
      <c r="I2" s="125"/>
      <c r="J2" s="125"/>
      <c r="K2" s="125"/>
      <c r="L2" s="125"/>
      <c r="M2" s="125"/>
      <c r="N2" s="125"/>
      <c r="O2" s="125"/>
      <c r="P2" s="125"/>
      <c r="Q2" s="125"/>
      <c r="R2" s="127"/>
    </row>
    <row r="3" spans="1:22" ht="32.4" customHeight="1">
      <c r="A3" s="124"/>
      <c r="B3" s="127"/>
      <c r="C3" s="128" t="s">
        <v>28</v>
      </c>
      <c r="D3" s="129" t="s">
        <v>6</v>
      </c>
      <c r="E3" s="130"/>
      <c r="F3" s="52"/>
      <c r="G3" s="53"/>
      <c r="H3" s="53"/>
      <c r="I3" s="53"/>
      <c r="J3" s="53"/>
      <c r="K3" s="53"/>
      <c r="L3" s="53"/>
      <c r="M3" s="53"/>
      <c r="N3" s="53"/>
      <c r="O3" s="53"/>
      <c r="P3" s="53"/>
      <c r="Q3" s="54"/>
      <c r="R3" s="127"/>
    </row>
    <row r="4" spans="1:22" ht="23.7" customHeight="1">
      <c r="A4" s="124"/>
      <c r="B4" s="127"/>
      <c r="C4" s="131"/>
      <c r="D4" s="132" t="s">
        <v>79</v>
      </c>
      <c r="E4" s="133"/>
      <c r="F4" s="47"/>
      <c r="G4" s="47"/>
      <c r="H4" s="47"/>
      <c r="I4" s="47"/>
      <c r="J4" s="47"/>
      <c r="K4" s="47"/>
      <c r="L4" s="47"/>
      <c r="M4" s="47"/>
      <c r="N4" s="47"/>
      <c r="O4" s="47"/>
      <c r="P4" s="47"/>
      <c r="Q4" s="47"/>
      <c r="R4" s="127"/>
    </row>
    <row r="5" spans="1:22" ht="31.2" customHeight="1">
      <c r="A5" s="124"/>
      <c r="B5" s="127"/>
      <c r="C5" s="134" t="s">
        <v>62</v>
      </c>
      <c r="D5" s="135" t="s">
        <v>6</v>
      </c>
      <c r="E5" s="136"/>
      <c r="F5" s="52"/>
      <c r="G5" s="53"/>
      <c r="H5" s="53"/>
      <c r="I5" s="53"/>
      <c r="J5" s="53"/>
      <c r="K5" s="53"/>
      <c r="L5" s="53"/>
      <c r="M5" s="53"/>
      <c r="N5" s="53"/>
      <c r="O5" s="53"/>
      <c r="P5" s="53"/>
      <c r="Q5" s="54"/>
      <c r="R5" s="127"/>
    </row>
    <row r="6" spans="1:22" ht="24" customHeight="1">
      <c r="A6" s="124"/>
      <c r="B6" s="127"/>
      <c r="C6" s="137"/>
      <c r="D6" s="135" t="s">
        <v>79</v>
      </c>
      <c r="E6" s="136"/>
      <c r="F6" s="47"/>
      <c r="G6" s="47"/>
      <c r="H6" s="47"/>
      <c r="I6" s="47"/>
      <c r="J6" s="47"/>
      <c r="K6" s="47"/>
      <c r="L6" s="47"/>
      <c r="M6" s="47"/>
      <c r="N6" s="47"/>
      <c r="O6" s="47"/>
      <c r="P6" s="47"/>
      <c r="Q6" s="47"/>
      <c r="R6" s="127"/>
    </row>
    <row r="7" spans="1:22" ht="15" customHeight="1">
      <c r="A7" s="124"/>
      <c r="B7" s="127"/>
      <c r="C7" s="138" t="s">
        <v>61</v>
      </c>
      <c r="D7" s="139"/>
      <c r="E7" s="140" t="s">
        <v>7</v>
      </c>
      <c r="F7" s="49"/>
      <c r="G7" s="50"/>
      <c r="H7" s="50"/>
      <c r="I7" s="50"/>
      <c r="J7" s="50"/>
      <c r="K7" s="50"/>
      <c r="L7" s="50"/>
      <c r="M7" s="50"/>
      <c r="N7" s="50"/>
      <c r="O7" s="50"/>
      <c r="P7" s="50"/>
      <c r="Q7" s="51"/>
      <c r="R7" s="127"/>
    </row>
    <row r="8" spans="1:22" ht="15" customHeight="1">
      <c r="A8" s="124"/>
      <c r="B8" s="127"/>
      <c r="C8" s="141"/>
      <c r="D8" s="142"/>
      <c r="E8" s="140" t="s">
        <v>8</v>
      </c>
      <c r="F8" s="49"/>
      <c r="G8" s="50"/>
      <c r="H8" s="50"/>
      <c r="I8" s="50"/>
      <c r="J8" s="50"/>
      <c r="K8" s="50"/>
      <c r="L8" s="50"/>
      <c r="M8" s="50"/>
      <c r="N8" s="50"/>
      <c r="O8" s="50"/>
      <c r="P8" s="50"/>
      <c r="Q8" s="51"/>
      <c r="R8" s="127"/>
    </row>
    <row r="9" spans="1:22" ht="15" customHeight="1">
      <c r="A9" s="124"/>
      <c r="B9" s="125" t="s">
        <v>29</v>
      </c>
      <c r="C9" s="125"/>
      <c r="D9" s="125"/>
      <c r="E9" s="125"/>
      <c r="F9" s="125"/>
      <c r="G9" s="125"/>
      <c r="H9" s="125"/>
      <c r="I9" s="125"/>
      <c r="J9" s="125"/>
      <c r="K9" s="125"/>
      <c r="L9" s="125"/>
      <c r="M9" s="125"/>
      <c r="N9" s="125"/>
      <c r="O9" s="125"/>
      <c r="P9" s="125"/>
      <c r="Q9" s="125"/>
      <c r="R9" s="127"/>
    </row>
    <row r="10" spans="1:22" ht="15" customHeight="1">
      <c r="A10" s="124"/>
      <c r="B10" s="127"/>
      <c r="C10" s="143" t="s">
        <v>26</v>
      </c>
      <c r="D10" s="144"/>
      <c r="E10" s="145"/>
      <c r="F10" s="55"/>
      <c r="G10" s="56"/>
      <c r="H10" s="56"/>
      <c r="I10" s="56"/>
      <c r="J10" s="56"/>
      <c r="K10" s="56"/>
      <c r="L10" s="56"/>
      <c r="M10" s="56"/>
      <c r="N10" s="56"/>
      <c r="O10" s="56"/>
      <c r="P10" s="56"/>
      <c r="Q10" s="57"/>
      <c r="R10" s="127"/>
    </row>
    <row r="11" spans="1:22" ht="15" customHeight="1">
      <c r="A11" s="124"/>
      <c r="B11" s="127"/>
      <c r="C11" s="143" t="s">
        <v>27</v>
      </c>
      <c r="D11" s="144"/>
      <c r="E11" s="145"/>
      <c r="F11" s="146" t="s">
        <v>9</v>
      </c>
      <c r="G11" s="147"/>
      <c r="H11" s="148"/>
      <c r="I11" s="48"/>
      <c r="J11" s="48"/>
      <c r="K11" s="48"/>
      <c r="L11" s="48"/>
      <c r="M11" s="48"/>
      <c r="N11" s="48"/>
      <c r="O11" s="48"/>
      <c r="P11" s="48"/>
      <c r="Q11" s="48"/>
      <c r="R11" s="127"/>
    </row>
    <row r="12" spans="1:22" ht="15" customHeight="1">
      <c r="A12" s="124"/>
      <c r="B12" s="125" t="s">
        <v>30</v>
      </c>
      <c r="C12" s="120"/>
      <c r="D12" s="125"/>
      <c r="E12" s="125"/>
      <c r="F12" s="125"/>
      <c r="G12" s="125"/>
      <c r="H12" s="125"/>
      <c r="I12" s="125"/>
      <c r="J12" s="125"/>
      <c r="K12" s="125"/>
      <c r="L12" s="125"/>
      <c r="M12" s="125"/>
      <c r="N12" s="125"/>
      <c r="O12" s="125"/>
      <c r="P12" s="125"/>
      <c r="Q12" s="125"/>
      <c r="R12" s="127"/>
    </row>
    <row r="13" spans="1:22" ht="14.7" customHeight="1">
      <c r="A13" s="124"/>
      <c r="B13" s="127"/>
      <c r="C13" s="143" t="s">
        <v>83</v>
      </c>
      <c r="D13" s="145"/>
      <c r="E13" s="45"/>
      <c r="F13" s="46"/>
      <c r="G13" s="149"/>
      <c r="H13" s="149"/>
      <c r="I13" s="149"/>
      <c r="J13" s="149"/>
      <c r="K13" s="150"/>
      <c r="L13" s="151"/>
      <c r="M13" s="151"/>
      <c r="N13" s="151"/>
      <c r="O13" s="151"/>
      <c r="P13" s="151"/>
      <c r="Q13" s="152"/>
      <c r="R13" s="127"/>
      <c r="U13" s="123" t="s">
        <v>204</v>
      </c>
      <c r="V13" s="123" t="s">
        <v>205</v>
      </c>
    </row>
    <row r="14" spans="1:22" ht="14.7" customHeight="1">
      <c r="A14" s="124"/>
      <c r="B14" s="127"/>
      <c r="C14" s="136" t="s">
        <v>85</v>
      </c>
      <c r="D14" s="136"/>
      <c r="E14" s="153" t="s">
        <v>84</v>
      </c>
      <c r="F14" s="153"/>
      <c r="G14" s="153"/>
      <c r="H14" s="153"/>
      <c r="I14" s="153"/>
      <c r="J14" s="153"/>
      <c r="K14" s="153" t="s">
        <v>10</v>
      </c>
      <c r="L14" s="153"/>
      <c r="M14" s="153"/>
      <c r="N14" s="153"/>
      <c r="O14" s="153"/>
      <c r="P14" s="153"/>
      <c r="Q14" s="153"/>
      <c r="R14" s="127"/>
    </row>
    <row r="15" spans="1:22" ht="14.7" customHeight="1">
      <c r="A15" s="124"/>
      <c r="B15" s="127"/>
      <c r="C15" s="136"/>
      <c r="D15" s="136"/>
      <c r="E15" s="37"/>
      <c r="F15" s="154" t="s">
        <v>11</v>
      </c>
      <c r="G15" s="38"/>
      <c r="H15" s="154" t="s">
        <v>12</v>
      </c>
      <c r="I15" s="155"/>
      <c r="J15" s="156"/>
      <c r="K15" s="43"/>
      <c r="L15" s="44"/>
      <c r="M15" s="154" t="s">
        <v>11</v>
      </c>
      <c r="N15" s="38"/>
      <c r="O15" s="154" t="s">
        <v>12</v>
      </c>
      <c r="P15" s="155"/>
      <c r="Q15" s="156"/>
      <c r="R15" s="127"/>
    </row>
    <row r="16" spans="1:22" ht="14.7" customHeight="1">
      <c r="A16" s="124"/>
      <c r="B16" s="127"/>
      <c r="C16" s="157" t="s">
        <v>201</v>
      </c>
      <c r="D16" s="158"/>
      <c r="E16" s="159" t="s">
        <v>13</v>
      </c>
      <c r="F16" s="160"/>
      <c r="G16" s="41"/>
      <c r="H16" s="42"/>
      <c r="I16" s="42"/>
      <c r="J16" s="152"/>
      <c r="K16" s="159" t="s">
        <v>14</v>
      </c>
      <c r="L16" s="161"/>
      <c r="M16" s="160"/>
      <c r="N16" s="41"/>
      <c r="O16" s="42"/>
      <c r="P16" s="42"/>
      <c r="Q16" s="152"/>
      <c r="R16" s="127"/>
      <c r="U16" s="123" t="s">
        <v>76</v>
      </c>
    </row>
    <row r="17" spans="1:31" ht="14.7" customHeight="1">
      <c r="A17" s="124"/>
      <c r="B17" s="127"/>
      <c r="C17" s="162"/>
      <c r="D17" s="163"/>
      <c r="E17" s="159" t="s">
        <v>15</v>
      </c>
      <c r="F17" s="160"/>
      <c r="G17" s="41"/>
      <c r="H17" s="42"/>
      <c r="I17" s="42"/>
      <c r="J17" s="152"/>
      <c r="K17" s="159" t="s">
        <v>16</v>
      </c>
      <c r="L17" s="161"/>
      <c r="M17" s="160"/>
      <c r="N17" s="41"/>
      <c r="O17" s="42"/>
      <c r="P17" s="42"/>
      <c r="Q17" s="152"/>
      <c r="R17" s="127"/>
      <c r="U17" s="123" t="s">
        <v>76</v>
      </c>
    </row>
    <row r="18" spans="1:31" ht="14.7" customHeight="1">
      <c r="A18" s="124"/>
      <c r="B18" s="127"/>
      <c r="C18" s="162"/>
      <c r="D18" s="163"/>
      <c r="E18" s="159" t="s">
        <v>17</v>
      </c>
      <c r="F18" s="160"/>
      <c r="G18" s="41"/>
      <c r="H18" s="42"/>
      <c r="I18" s="42"/>
      <c r="J18" s="152"/>
      <c r="K18" s="159" t="s">
        <v>18</v>
      </c>
      <c r="L18" s="161"/>
      <c r="M18" s="160"/>
      <c r="N18" s="41"/>
      <c r="O18" s="42"/>
      <c r="P18" s="42"/>
      <c r="Q18" s="152"/>
      <c r="R18" s="127"/>
      <c r="U18" s="123" t="s">
        <v>76</v>
      </c>
    </row>
    <row r="19" spans="1:31" ht="14.7" customHeight="1">
      <c r="A19" s="124"/>
      <c r="B19" s="127"/>
      <c r="C19" s="162"/>
      <c r="D19" s="163"/>
      <c r="E19" s="159" t="s">
        <v>19</v>
      </c>
      <c r="F19" s="160"/>
      <c r="G19" s="41"/>
      <c r="H19" s="42"/>
      <c r="I19" s="42"/>
      <c r="J19" s="152"/>
      <c r="K19" s="164" t="s">
        <v>20</v>
      </c>
      <c r="L19" s="36"/>
      <c r="M19" s="152" t="s">
        <v>21</v>
      </c>
      <c r="N19" s="41"/>
      <c r="O19" s="42"/>
      <c r="P19" s="42"/>
      <c r="Q19" s="152"/>
      <c r="R19" s="127"/>
      <c r="U19" s="123" t="s">
        <v>76</v>
      </c>
    </row>
    <row r="20" spans="1:31" ht="14.7" customHeight="1">
      <c r="A20" s="124"/>
      <c r="B20" s="127"/>
      <c r="C20" s="162"/>
      <c r="D20" s="163"/>
      <c r="E20" s="159" t="s">
        <v>22</v>
      </c>
      <c r="F20" s="160"/>
      <c r="G20" s="41"/>
      <c r="H20" s="42"/>
      <c r="I20" s="42"/>
      <c r="J20" s="152"/>
      <c r="K20" s="164" t="s">
        <v>23</v>
      </c>
      <c r="L20" s="36"/>
      <c r="M20" s="152" t="s">
        <v>21</v>
      </c>
      <c r="N20" s="41"/>
      <c r="O20" s="42"/>
      <c r="P20" s="42"/>
      <c r="Q20" s="152"/>
      <c r="R20" s="127"/>
      <c r="U20" s="123" t="s">
        <v>76</v>
      </c>
    </row>
    <row r="21" spans="1:31" ht="14.7" customHeight="1">
      <c r="A21" s="124"/>
      <c r="B21" s="127"/>
      <c r="C21" s="165"/>
      <c r="D21" s="166"/>
      <c r="E21" s="159" t="s">
        <v>24</v>
      </c>
      <c r="F21" s="160"/>
      <c r="G21" s="41"/>
      <c r="H21" s="42"/>
      <c r="I21" s="42"/>
      <c r="J21" s="156"/>
      <c r="K21" s="167" t="s">
        <v>23</v>
      </c>
      <c r="L21" s="36"/>
      <c r="M21" s="152" t="s">
        <v>21</v>
      </c>
      <c r="N21" s="41"/>
      <c r="O21" s="42"/>
      <c r="P21" s="42"/>
      <c r="Q21" s="152"/>
      <c r="R21" s="127"/>
      <c r="U21" s="123" t="s">
        <v>76</v>
      </c>
    </row>
    <row r="22" spans="1:31" ht="14.7" customHeight="1">
      <c r="A22" s="124"/>
      <c r="B22" s="125"/>
      <c r="C22" s="168"/>
      <c r="D22" s="169"/>
      <c r="E22" s="170"/>
      <c r="F22" s="171"/>
      <c r="G22" s="172"/>
      <c r="H22" s="172"/>
      <c r="I22" s="172"/>
      <c r="J22" s="170"/>
      <c r="K22" s="173"/>
      <c r="L22" s="174"/>
      <c r="M22" s="170"/>
      <c r="N22" s="172"/>
      <c r="O22" s="172"/>
      <c r="P22" s="172"/>
      <c r="Q22" s="170"/>
      <c r="R22" s="127"/>
    </row>
    <row r="23" spans="1:31" ht="14.7" customHeight="1" thickBot="1">
      <c r="A23" s="124"/>
      <c r="B23" s="125" t="s">
        <v>124</v>
      </c>
      <c r="C23" s="125"/>
      <c r="D23" s="169"/>
      <c r="E23" s="170"/>
      <c r="F23" s="171"/>
      <c r="G23" s="172"/>
      <c r="H23" s="172"/>
      <c r="I23" s="172"/>
      <c r="J23" s="170"/>
      <c r="K23" s="173"/>
      <c r="L23" s="174"/>
      <c r="M23" s="170"/>
      <c r="N23" s="172"/>
      <c r="O23" s="172"/>
      <c r="P23" s="172"/>
      <c r="Q23" s="170"/>
      <c r="R23" s="127"/>
    </row>
    <row r="24" spans="1:31" ht="14.7" customHeight="1" thickBot="1">
      <c r="A24" s="124"/>
      <c r="B24" s="125"/>
      <c r="C24" s="175" t="s">
        <v>126</v>
      </c>
      <c r="D24" s="175"/>
      <c r="E24" s="176" t="str">
        <f>IF(K31="A",1.3,IF(K31="B",1.2,IF(K31="C",1,"-")))</f>
        <v>-</v>
      </c>
      <c r="F24" s="35" t="s">
        <v>181</v>
      </c>
      <c r="G24" s="172"/>
      <c r="H24" s="172"/>
      <c r="I24" s="172"/>
      <c r="J24" s="170"/>
      <c r="K24" s="173"/>
      <c r="L24" s="174"/>
      <c r="M24" s="170"/>
      <c r="N24" s="177"/>
      <c r="O24" s="177"/>
      <c r="P24" s="177"/>
      <c r="Q24" s="178"/>
      <c r="R24" s="127"/>
      <c r="T24" s="123" t="s">
        <v>206</v>
      </c>
      <c r="U24" s="123">
        <f>【別紙】用途別床面積!E2-【別紙】用途別床面積!G3</f>
        <v>0</v>
      </c>
    </row>
    <row r="25" spans="1:31" ht="14.7" customHeight="1" thickBot="1">
      <c r="A25" s="124"/>
      <c r="B25" s="125"/>
      <c r="C25" s="175" t="s">
        <v>123</v>
      </c>
      <c r="D25" s="175"/>
      <c r="E25" s="176" t="str">
        <f>IF(K36="A",1.3,IF(K36="B",1.2,IF(K36="C",1.1,IF(K36="D",1,"-"))))</f>
        <v>-</v>
      </c>
      <c r="F25" s="35" t="s">
        <v>181</v>
      </c>
      <c r="G25" s="172"/>
      <c r="H25" s="172"/>
      <c r="I25" s="172"/>
      <c r="J25" s="170"/>
      <c r="K25" s="173"/>
      <c r="L25" s="174"/>
      <c r="M25" s="170"/>
      <c r="N25" s="177"/>
      <c r="O25" s="177"/>
      <c r="P25" s="177"/>
      <c r="Q25" s="178"/>
      <c r="R25" s="127"/>
      <c r="T25" s="123" t="s">
        <v>207</v>
      </c>
      <c r="U25" s="123">
        <f>【別紙】用途別床面積!G3</f>
        <v>0</v>
      </c>
    </row>
    <row r="26" spans="1:31" ht="14.7" customHeight="1" thickBot="1">
      <c r="A26" s="124"/>
      <c r="B26" s="125"/>
      <c r="C26" s="175" t="s">
        <v>125</v>
      </c>
      <c r="D26" s="175"/>
      <c r="E26" s="179" t="str">
        <f>IF(F26="■",ROUNDDOWN((E24*U24+E25*U25)/U26,3),"-")</f>
        <v>-</v>
      </c>
      <c r="F26" s="35" t="s">
        <v>181</v>
      </c>
      <c r="G26" s="180" t="s">
        <v>202</v>
      </c>
      <c r="H26" s="181"/>
      <c r="I26" s="172"/>
      <c r="J26" s="170"/>
      <c r="K26" s="173"/>
      <c r="L26" s="174"/>
      <c r="M26" s="170"/>
      <c r="N26" s="177"/>
      <c r="O26" s="177"/>
      <c r="P26" s="177"/>
      <c r="Q26" s="178"/>
      <c r="R26" s="127"/>
      <c r="T26" s="123" t="s">
        <v>208</v>
      </c>
      <c r="U26" s="123">
        <f>【別紙】用途別床面積!E2</f>
        <v>0</v>
      </c>
    </row>
    <row r="27" spans="1:31" ht="14.7" customHeight="1">
      <c r="A27" s="124"/>
      <c r="B27" s="125"/>
      <c r="C27" s="170"/>
      <c r="D27" s="170"/>
      <c r="E27" s="171"/>
      <c r="F27" s="171"/>
      <c r="G27" s="172"/>
      <c r="H27" s="172"/>
      <c r="I27" s="172"/>
      <c r="J27" s="170"/>
      <c r="K27" s="173"/>
      <c r="L27" s="174"/>
      <c r="M27" s="170"/>
      <c r="N27" s="177"/>
      <c r="O27" s="177"/>
      <c r="P27" s="177"/>
      <c r="Q27" s="178"/>
      <c r="R27" s="127"/>
    </row>
    <row r="28" spans="1:31" ht="14.7" customHeight="1">
      <c r="A28" s="124"/>
      <c r="B28" s="125"/>
      <c r="C28" s="182" t="s">
        <v>127</v>
      </c>
      <c r="D28" s="182"/>
      <c r="E28" s="183" t="s">
        <v>128</v>
      </c>
      <c r="F28" s="175"/>
      <c r="G28" s="175"/>
      <c r="H28" s="175"/>
      <c r="I28" s="175"/>
      <c r="J28" s="175"/>
      <c r="K28" s="33" t="str">
        <f>IF(AND(F24="□",F26="□"),"-",IF(OR(AB44="◎",AC46="◎"),"A",IF(OR(AB44="〇",AC46="〇"),"B","C")))</f>
        <v>-</v>
      </c>
      <c r="L28" s="174"/>
      <c r="M28" s="170"/>
      <c r="N28" s="172"/>
      <c r="O28" s="172"/>
      <c r="P28" s="172"/>
      <c r="Q28" s="178"/>
      <c r="R28" s="127"/>
      <c r="W28" s="123" t="s">
        <v>86</v>
      </c>
      <c r="X28" s="123" t="s">
        <v>200</v>
      </c>
      <c r="Y28" s="184" t="s">
        <v>199</v>
      </c>
      <c r="AB28" s="185"/>
      <c r="AD28" s="185"/>
      <c r="AE28" s="185" t="s">
        <v>216</v>
      </c>
    </row>
    <row r="29" spans="1:31" ht="14.7" customHeight="1">
      <c r="A29" s="124"/>
      <c r="B29" s="125"/>
      <c r="C29" s="182"/>
      <c r="D29" s="182"/>
      <c r="E29" s="183" t="s">
        <v>129</v>
      </c>
      <c r="F29" s="175"/>
      <c r="G29" s="175"/>
      <c r="H29" s="175"/>
      <c r="I29" s="175"/>
      <c r="J29" s="175"/>
      <c r="K29" s="34" t="str">
        <f>IF(AND(F24="□",F26="□"),"-",住宅以外の用途!G42)</f>
        <v>-</v>
      </c>
      <c r="L29" s="174"/>
      <c r="M29" s="170"/>
      <c r="N29" s="172"/>
      <c r="O29" s="172"/>
      <c r="P29" s="172"/>
      <c r="Q29" s="178"/>
      <c r="R29" s="127"/>
      <c r="W29" s="123" t="s">
        <v>86</v>
      </c>
      <c r="X29" s="123" t="s">
        <v>200</v>
      </c>
      <c r="Y29" s="184"/>
      <c r="AB29" s="185"/>
      <c r="AD29" s="185"/>
      <c r="AE29" s="185" t="s">
        <v>210</v>
      </c>
    </row>
    <row r="30" spans="1:31" ht="14.7" customHeight="1">
      <c r="A30" s="124"/>
      <c r="B30" s="125"/>
      <c r="C30" s="182"/>
      <c r="D30" s="182"/>
      <c r="E30" s="183" t="s">
        <v>130</v>
      </c>
      <c r="F30" s="175"/>
      <c r="G30" s="175"/>
      <c r="H30" s="175"/>
      <c r="I30" s="175"/>
      <c r="J30" s="175"/>
      <c r="K30" s="34" t="str">
        <f>IF(AND(F24="□",F26="□"),"-",住宅以外の用途!O64)</f>
        <v>-</v>
      </c>
      <c r="L30" s="174"/>
      <c r="M30" s="170"/>
      <c r="N30" s="172"/>
      <c r="O30" s="172"/>
      <c r="P30" s="172"/>
      <c r="Q30" s="178"/>
      <c r="R30" s="127"/>
      <c r="W30" s="123" t="s">
        <v>86</v>
      </c>
      <c r="X30" s="123" t="s">
        <v>200</v>
      </c>
      <c r="Y30" s="184"/>
      <c r="AB30" s="185"/>
      <c r="AD30" s="185"/>
      <c r="AE30" s="185" t="s">
        <v>211</v>
      </c>
    </row>
    <row r="31" spans="1:31" ht="14.7" customHeight="1">
      <c r="A31" s="124"/>
      <c r="B31" s="125"/>
      <c r="C31" s="182"/>
      <c r="D31" s="182"/>
      <c r="E31" s="186" t="s">
        <v>131</v>
      </c>
      <c r="F31" s="187"/>
      <c r="G31" s="187"/>
      <c r="H31" s="187"/>
      <c r="I31" s="187"/>
      <c r="J31" s="187"/>
      <c r="K31" s="34" t="str">
        <f>IF(AND(K28="A",K29="A",K30="A"),"A",IF(AND(OR(K28="A",K28="B"),OR(K29="A",K29="B"),OR(K30="A",K30="B")),"B",IF(AND(F24="□",F26="□"),"-","C")))</f>
        <v>-</v>
      </c>
      <c r="L31" s="174"/>
      <c r="M31" s="170"/>
      <c r="N31" s="172"/>
      <c r="O31" s="172"/>
      <c r="P31" s="172"/>
      <c r="Q31" s="178"/>
      <c r="R31" s="127"/>
      <c r="U31" s="188" t="s">
        <v>209</v>
      </c>
      <c r="V31" s="188"/>
      <c r="W31" s="123" t="s">
        <v>167</v>
      </c>
      <c r="X31" s="123" t="s">
        <v>169</v>
      </c>
      <c r="Y31" s="123" t="s">
        <v>170</v>
      </c>
      <c r="AB31" s="185"/>
      <c r="AD31" s="185"/>
      <c r="AE31" s="185" t="s">
        <v>212</v>
      </c>
    </row>
    <row r="32" spans="1:31" ht="14.7" customHeight="1">
      <c r="A32" s="124"/>
      <c r="B32" s="125"/>
      <c r="C32" s="170"/>
      <c r="D32" s="170"/>
      <c r="E32" s="171"/>
      <c r="F32" s="171"/>
      <c r="G32" s="172"/>
      <c r="H32" s="172"/>
      <c r="I32" s="172"/>
      <c r="J32" s="170"/>
      <c r="K32" s="189"/>
      <c r="L32" s="174"/>
      <c r="M32" s="170"/>
      <c r="N32" s="172"/>
      <c r="O32" s="172"/>
      <c r="P32" s="172"/>
      <c r="Q32" s="178"/>
      <c r="R32" s="127"/>
      <c r="AE32" s="185"/>
    </row>
    <row r="33" spans="1:31" ht="14.7" customHeight="1">
      <c r="A33" s="124"/>
      <c r="B33" s="125"/>
      <c r="C33" s="187" t="s">
        <v>132</v>
      </c>
      <c r="D33" s="187"/>
      <c r="E33" s="183" t="s">
        <v>129</v>
      </c>
      <c r="F33" s="175"/>
      <c r="G33" s="175"/>
      <c r="H33" s="175"/>
      <c r="I33" s="175"/>
      <c r="J33" s="175"/>
      <c r="K33" s="33" t="str">
        <f>IF(AND(F25="□",F26="□"),"-",IF(住宅用途!E15="誘導水準","A又はB又はC","D"))</f>
        <v>-</v>
      </c>
      <c r="L33" s="174"/>
      <c r="M33" s="170"/>
      <c r="N33" s="172"/>
      <c r="O33" s="172"/>
      <c r="P33" s="172"/>
      <c r="Q33" s="178"/>
      <c r="R33" s="127"/>
      <c r="W33" s="123" t="s">
        <v>166</v>
      </c>
      <c r="X33" s="123" t="s">
        <v>76</v>
      </c>
      <c r="Y33" s="123" t="s">
        <v>166</v>
      </c>
      <c r="Z33" s="123" t="s">
        <v>76</v>
      </c>
      <c r="AA33" s="123" t="s">
        <v>168</v>
      </c>
      <c r="AB33" s="185"/>
      <c r="AD33" s="185"/>
      <c r="AE33" s="185" t="s">
        <v>217</v>
      </c>
    </row>
    <row r="34" spans="1:31" ht="14.7" customHeight="1">
      <c r="A34" s="124"/>
      <c r="B34" s="125"/>
      <c r="C34" s="187"/>
      <c r="D34" s="187"/>
      <c r="E34" s="183" t="s">
        <v>133</v>
      </c>
      <c r="F34" s="175"/>
      <c r="G34" s="175"/>
      <c r="H34" s="175"/>
      <c r="I34" s="175"/>
      <c r="J34" s="175"/>
      <c r="K34" s="33" t="str">
        <f>IF(AND(F25="□",F26="□"),"-",IF(住宅用途!E3="誘導水準","A又はB","C又はD"))</f>
        <v>-</v>
      </c>
      <c r="L34" s="174"/>
      <c r="M34" s="170"/>
      <c r="N34" s="172"/>
      <c r="O34" s="172"/>
      <c r="P34" s="172"/>
      <c r="Q34" s="178"/>
      <c r="R34" s="127"/>
      <c r="W34" s="123" t="s">
        <v>166</v>
      </c>
      <c r="X34" s="123" t="s">
        <v>166</v>
      </c>
      <c r="Y34" s="123" t="s">
        <v>168</v>
      </c>
      <c r="Z34" s="123" t="s">
        <v>168</v>
      </c>
      <c r="AA34" s="123" t="s">
        <v>168</v>
      </c>
      <c r="AB34" s="185"/>
      <c r="AD34" s="185"/>
      <c r="AE34" s="185" t="s">
        <v>218</v>
      </c>
    </row>
    <row r="35" spans="1:31" ht="14.7" customHeight="1">
      <c r="A35" s="124"/>
      <c r="B35" s="125"/>
      <c r="C35" s="187"/>
      <c r="D35" s="187"/>
      <c r="E35" s="183" t="s">
        <v>128</v>
      </c>
      <c r="F35" s="175"/>
      <c r="G35" s="175"/>
      <c r="H35" s="175"/>
      <c r="I35" s="175"/>
      <c r="J35" s="175"/>
      <c r="K35" s="33" t="str">
        <f>IF(AND(F25="□",F26="□"),"-",IF(OR(AB43="〇",AC45="〇"),"A又はB","C又はD"))</f>
        <v>-</v>
      </c>
      <c r="L35" s="190"/>
      <c r="M35" s="16"/>
      <c r="N35" s="191"/>
      <c r="O35" s="191"/>
      <c r="P35" s="191"/>
      <c r="Q35" s="192"/>
      <c r="R35" s="127"/>
      <c r="W35" s="123" t="s">
        <v>166</v>
      </c>
      <c r="X35" s="123" t="s">
        <v>168</v>
      </c>
      <c r="Y35" s="123" t="s">
        <v>166</v>
      </c>
      <c r="Z35" s="123" t="s">
        <v>168</v>
      </c>
      <c r="AA35" s="123" t="s">
        <v>168</v>
      </c>
      <c r="AB35" s="185"/>
      <c r="AD35" s="185"/>
      <c r="AE35" s="185" t="s">
        <v>219</v>
      </c>
    </row>
    <row r="36" spans="1:31" ht="14.7" customHeight="1">
      <c r="A36" s="124"/>
      <c r="B36" s="125"/>
      <c r="C36" s="187"/>
      <c r="D36" s="187"/>
      <c r="E36" s="186" t="s">
        <v>131</v>
      </c>
      <c r="F36" s="187"/>
      <c r="G36" s="187"/>
      <c r="H36" s="187"/>
      <c r="I36" s="187"/>
      <c r="J36" s="187"/>
      <c r="K36" s="34" t="str">
        <f>IF(AND(K33="A又はB又はC",K34="A又はB",K35="A又はB"),"A",IF(AND(OR(K34="A又はB",K35="A又はB"),K33="A又はB又はC"),"B",IF(K33="A又はB又はC","C",IF(AND(F25="□",F26="□"),"-","D"))))</f>
        <v>-</v>
      </c>
      <c r="L36" s="190"/>
      <c r="M36" s="16"/>
      <c r="N36" s="191"/>
      <c r="O36" s="191"/>
      <c r="P36" s="191"/>
      <c r="Q36" s="192"/>
      <c r="R36" s="127"/>
      <c r="U36" s="188" t="s">
        <v>209</v>
      </c>
      <c r="V36" s="188"/>
      <c r="W36" s="123" t="s">
        <v>167</v>
      </c>
      <c r="X36" s="123" t="s">
        <v>169</v>
      </c>
      <c r="Y36" s="123" t="s">
        <v>169</v>
      </c>
      <c r="Z36" s="123" t="s">
        <v>170</v>
      </c>
      <c r="AA36" s="123" t="s">
        <v>171</v>
      </c>
      <c r="AB36" s="185"/>
      <c r="AD36" s="185"/>
      <c r="AE36" s="185" t="s">
        <v>220</v>
      </c>
    </row>
    <row r="37" spans="1:31" ht="20.399999999999999" customHeight="1">
      <c r="A37" s="124"/>
      <c r="B37" s="125"/>
      <c r="C37" s="189"/>
      <c r="D37" s="189"/>
      <c r="E37" s="193"/>
      <c r="F37" s="193"/>
      <c r="G37" s="191"/>
      <c r="H37" s="191"/>
      <c r="I37" s="191"/>
      <c r="J37" s="16"/>
      <c r="K37" s="194"/>
      <c r="L37" s="190"/>
      <c r="M37" s="16"/>
      <c r="N37" s="191"/>
      <c r="O37" s="191"/>
      <c r="P37" s="191"/>
      <c r="Q37" s="192"/>
      <c r="R37" s="127"/>
    </row>
    <row r="38" spans="1:31" ht="14.7" customHeight="1">
      <c r="A38" s="124"/>
      <c r="B38" s="125"/>
      <c r="C38" s="193" t="s">
        <v>65</v>
      </c>
      <c r="D38" s="195"/>
      <c r="E38" s="193"/>
      <c r="F38" s="193"/>
      <c r="G38" s="191"/>
      <c r="H38" s="191"/>
      <c r="I38" s="191"/>
      <c r="J38" s="16"/>
      <c r="K38" s="194"/>
      <c r="L38" s="190"/>
      <c r="M38" s="16"/>
      <c r="N38" s="191"/>
      <c r="O38" s="191"/>
      <c r="P38" s="191"/>
      <c r="Q38" s="192"/>
      <c r="R38" s="127"/>
    </row>
    <row r="39" spans="1:31" ht="1.2" customHeight="1">
      <c r="A39" s="196"/>
      <c r="B39" s="154"/>
      <c r="C39" s="154"/>
      <c r="D39" s="154"/>
      <c r="E39" s="154"/>
      <c r="F39" s="154"/>
      <c r="G39" s="154"/>
      <c r="H39" s="154"/>
      <c r="I39" s="154"/>
      <c r="J39" s="154"/>
      <c r="K39" s="154"/>
      <c r="L39" s="154"/>
      <c r="M39" s="126"/>
      <c r="N39" s="126"/>
      <c r="O39" s="126"/>
      <c r="P39" s="126"/>
      <c r="Q39" s="126"/>
      <c r="R39" s="197"/>
      <c r="S39" s="124"/>
    </row>
    <row r="40" spans="1:31" ht="15" customHeight="1">
      <c r="A40" s="198"/>
      <c r="B40" s="198"/>
      <c r="C40" s="198"/>
      <c r="D40" s="198"/>
      <c r="E40" s="198"/>
      <c r="F40" s="198"/>
      <c r="G40" s="198"/>
      <c r="H40" s="198"/>
      <c r="I40" s="198"/>
      <c r="J40" s="198"/>
      <c r="K40" s="198"/>
      <c r="L40" s="198"/>
      <c r="R40" s="199"/>
    </row>
    <row r="41" spans="1:31">
      <c r="C41" s="193"/>
      <c r="W41" s="200"/>
      <c r="X41" s="201"/>
      <c r="Y41" s="202" t="s">
        <v>172</v>
      </c>
      <c r="Z41" s="201" t="s">
        <v>173</v>
      </c>
      <c r="AA41" s="201" t="s">
        <v>174</v>
      </c>
      <c r="AB41" s="201" t="s">
        <v>175</v>
      </c>
      <c r="AC41" s="201" t="s">
        <v>176</v>
      </c>
      <c r="AD41" s="203"/>
      <c r="AE41" s="204"/>
    </row>
    <row r="42" spans="1:31">
      <c r="W42" s="205"/>
      <c r="X42" s="201"/>
      <c r="Y42" s="206"/>
      <c r="Z42" s="201"/>
      <c r="AA42" s="201"/>
      <c r="AB42" s="201"/>
      <c r="AC42" s="201"/>
      <c r="AD42" s="207"/>
      <c r="AE42" s="208"/>
    </row>
    <row r="43" spans="1:31">
      <c r="W43" s="205"/>
      <c r="X43" s="209" t="s">
        <v>177</v>
      </c>
      <c r="Y43" s="210" t="str">
        <f>F25</f>
        <v>□</v>
      </c>
      <c r="Z43" s="209">
        <f>SUM(住宅用途!O44:Q47)</f>
        <v>0</v>
      </c>
      <c r="AA43" s="210">
        <f>住宅用途!$O$50</f>
        <v>0</v>
      </c>
      <c r="AB43" s="210" t="str">
        <f>IF(AND(Y43="■",Z43&gt;=10,AA43="〇"),"〇",IF(Y43="□","-","×"))</f>
        <v>-</v>
      </c>
      <c r="AC43" s="211"/>
      <c r="AD43" s="212"/>
      <c r="AE43" s="213"/>
    </row>
    <row r="44" spans="1:31">
      <c r="W44" s="214"/>
      <c r="X44" s="209" t="s">
        <v>178</v>
      </c>
      <c r="Y44" s="210" t="str">
        <f>F24</f>
        <v>□</v>
      </c>
      <c r="Z44" s="209">
        <f>SUM(住宅以外の用途!O55:Q58)</f>
        <v>0</v>
      </c>
      <c r="AA44" s="210">
        <f>住宅以外の用途!O61</f>
        <v>0</v>
      </c>
      <c r="AB44" s="210" t="str">
        <f>IF(AND(Y44="■",Z44&gt;=10,AA44="〇"),"◎",IF(AND(Y44="■",Z44&gt;0,AA44="〇"),"〇",IF(Y44="□","-","×")))</f>
        <v>-</v>
      </c>
      <c r="AC44" s="215"/>
      <c r="AD44" s="212"/>
      <c r="AE44" s="213"/>
    </row>
    <row r="45" spans="1:31">
      <c r="W45" s="216" t="s">
        <v>176</v>
      </c>
      <c r="X45" s="209" t="s">
        <v>177</v>
      </c>
      <c r="Y45" s="210" t="str">
        <f>F26</f>
        <v>□</v>
      </c>
      <c r="Z45" s="217" t="str">
        <f>IF(Y45="■",Z43,"0")</f>
        <v>0</v>
      </c>
      <c r="AA45" s="210" t="str">
        <f>IF(Y45="■",AA43,"-")</f>
        <v>-</v>
      </c>
      <c r="AB45" s="210" t="str">
        <f>IF(AND(Z45&gt;=10,AA45="〇"),"〇",IF(Y45="□","-","×"))</f>
        <v>-</v>
      </c>
      <c r="AC45" s="210" t="str">
        <f>IF(OR(AB45="○",AB46="◎"),"〇",IF(AND(Z45+Z46&gt;=10,AA45="〇",AA46="〇"),"〇",IF(AND(AB45="×",AB46="×"),"×","-")))</f>
        <v>-</v>
      </c>
      <c r="AD45" s="212"/>
      <c r="AE45" s="218"/>
    </row>
    <row r="46" spans="1:31">
      <c r="W46" s="216"/>
      <c r="X46" s="209" t="s">
        <v>178</v>
      </c>
      <c r="Y46" s="210" t="str">
        <f>F26</f>
        <v>□</v>
      </c>
      <c r="Z46" s="217" t="str">
        <f>IF(Y46="■",Z44,"0")</f>
        <v>0</v>
      </c>
      <c r="AA46" s="210" t="str">
        <f>IF(Y46="■",AA44,"-")</f>
        <v>-</v>
      </c>
      <c r="AB46" s="210" t="str">
        <f>IF(AND(Y46="■",Z46&gt;=10,AA46="〇"),"◎",IF(AND(Y46="■",Z46&gt;0,AA46="〇"),"〇",IF(Y46="□","-","×")))</f>
        <v>-</v>
      </c>
      <c r="AC46" s="210" t="str">
        <f>IF(OR(AB45="○",AB46="◎"),"◎",IF(AND(Z45+Z46&gt;=10,AA45="〇",AA46="〇"),"◎",IF(AND(Z45+Z46&gt;0,AA45="〇",AA46="〇"),"〇",IF(AND(AB45="×",AB46="×"),"×","-"))))</f>
        <v>-</v>
      </c>
      <c r="AD46" s="212"/>
      <c r="AE46" s="219"/>
    </row>
  </sheetData>
  <sheetProtection password="C4EC" sheet="1" formatRows="0"/>
  <mergeCells count="78">
    <mergeCell ref="Y28:Y30"/>
    <mergeCell ref="E33:J33"/>
    <mergeCell ref="E35:J35"/>
    <mergeCell ref="C33:D36"/>
    <mergeCell ref="E36:J36"/>
    <mergeCell ref="E34:J34"/>
    <mergeCell ref="E28:J28"/>
    <mergeCell ref="E29:J29"/>
    <mergeCell ref="E30:J30"/>
    <mergeCell ref="C28:D31"/>
    <mergeCell ref="E31:J31"/>
    <mergeCell ref="U31:V31"/>
    <mergeCell ref="U36:V36"/>
    <mergeCell ref="C1:Q1"/>
    <mergeCell ref="C3:C4"/>
    <mergeCell ref="D3:E3"/>
    <mergeCell ref="F3:Q3"/>
    <mergeCell ref="F4:Q4"/>
    <mergeCell ref="F6:Q6"/>
    <mergeCell ref="C11:E11"/>
    <mergeCell ref="F11:H11"/>
    <mergeCell ref="I11:Q11"/>
    <mergeCell ref="C7:D8"/>
    <mergeCell ref="F7:Q7"/>
    <mergeCell ref="F8:Q8"/>
    <mergeCell ref="C10:E10"/>
    <mergeCell ref="C5:C6"/>
    <mergeCell ref="D5:E5"/>
    <mergeCell ref="F5:Q5"/>
    <mergeCell ref="F10:Q10"/>
    <mergeCell ref="D6:E6"/>
    <mergeCell ref="C13:D13"/>
    <mergeCell ref="C14:D15"/>
    <mergeCell ref="E14:J14"/>
    <mergeCell ref="K14:Q14"/>
    <mergeCell ref="K15:L15"/>
    <mergeCell ref="E13:F13"/>
    <mergeCell ref="N26:P26"/>
    <mergeCell ref="N27:P27"/>
    <mergeCell ref="C24:D24"/>
    <mergeCell ref="C25:D25"/>
    <mergeCell ref="C26:D26"/>
    <mergeCell ref="N24:P24"/>
    <mergeCell ref="N25:P25"/>
    <mergeCell ref="C16:D21"/>
    <mergeCell ref="E16:F16"/>
    <mergeCell ref="G16:I16"/>
    <mergeCell ref="K16:M16"/>
    <mergeCell ref="N16:P16"/>
    <mergeCell ref="E19:F19"/>
    <mergeCell ref="G19:I19"/>
    <mergeCell ref="N19:P19"/>
    <mergeCell ref="E17:F17"/>
    <mergeCell ref="G17:I17"/>
    <mergeCell ref="K17:M17"/>
    <mergeCell ref="N17:P17"/>
    <mergeCell ref="E18:F18"/>
    <mergeCell ref="G18:I18"/>
    <mergeCell ref="K18:M18"/>
    <mergeCell ref="N18:P18"/>
    <mergeCell ref="E20:F20"/>
    <mergeCell ref="G20:I20"/>
    <mergeCell ref="N20:P20"/>
    <mergeCell ref="E21:F21"/>
    <mergeCell ref="G21:I21"/>
    <mergeCell ref="N21:P21"/>
    <mergeCell ref="AC41:AC42"/>
    <mergeCell ref="AD41:AD42"/>
    <mergeCell ref="AE41:AE42"/>
    <mergeCell ref="AE43:AE44"/>
    <mergeCell ref="W45:W46"/>
    <mergeCell ref="AE45:AE46"/>
    <mergeCell ref="AC43:AC44"/>
    <mergeCell ref="X41:X42"/>
    <mergeCell ref="Y41:Y42"/>
    <mergeCell ref="Z41:Z42"/>
    <mergeCell ref="AA41:AA42"/>
    <mergeCell ref="AB41:AB42"/>
  </mergeCells>
  <phoneticPr fontId="2"/>
  <dataValidations count="12">
    <dataValidation type="textLength" operator="equal" allowBlank="1" showInputMessage="1" showErrorMessage="1" sqref="K65532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K131068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K196604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K262140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K327676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K393212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K458748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K524284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K589820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K655356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K720892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K786428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K851964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K917500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K983036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K65538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K131074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K196610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K262146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K327682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K393218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K458754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K524290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K589826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K655362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K720898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K786434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K851970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K917506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K983042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K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K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K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K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K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K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K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K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K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K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K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K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K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K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K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formula1>4</formula1>
    </dataValidation>
    <dataValidation type="textLength" operator="equal" allowBlank="1" showInputMessage="1" showErrorMessage="1" sqref="I65532 IR65532 SN65532 ACJ65532 AMF65532 AWB65532 BFX65532 BPT65532 BZP65532 CJL65532 CTH65532 DDD65532 DMZ65532 DWV65532 EGR65532 EQN65532 FAJ65532 FKF65532 FUB65532 GDX65532 GNT65532 GXP65532 HHL65532 HRH65532 IBD65532 IKZ65532 IUV65532 JER65532 JON65532 JYJ65532 KIF65532 KSB65532 LBX65532 LLT65532 LVP65532 MFL65532 MPH65532 MZD65532 NIZ65532 NSV65532 OCR65532 OMN65532 OWJ65532 PGF65532 PQB65532 PZX65532 QJT65532 QTP65532 RDL65532 RNH65532 RXD65532 SGZ65532 SQV65532 TAR65532 TKN65532 TUJ65532 UEF65532 UOB65532 UXX65532 VHT65532 VRP65532 WBL65532 WLH65532 WVD65532 I131068 IR131068 SN131068 ACJ131068 AMF131068 AWB131068 BFX131068 BPT131068 BZP131068 CJL131068 CTH131068 DDD131068 DMZ131068 DWV131068 EGR131068 EQN131068 FAJ131068 FKF131068 FUB131068 GDX131068 GNT131068 GXP131068 HHL131068 HRH131068 IBD131068 IKZ131068 IUV131068 JER131068 JON131068 JYJ131068 KIF131068 KSB131068 LBX131068 LLT131068 LVP131068 MFL131068 MPH131068 MZD131068 NIZ131068 NSV131068 OCR131068 OMN131068 OWJ131068 PGF131068 PQB131068 PZX131068 QJT131068 QTP131068 RDL131068 RNH131068 RXD131068 SGZ131068 SQV131068 TAR131068 TKN131068 TUJ131068 UEF131068 UOB131068 UXX131068 VHT131068 VRP131068 WBL131068 WLH131068 WVD131068 I196604 IR196604 SN196604 ACJ196604 AMF196604 AWB196604 BFX196604 BPT196604 BZP196604 CJL196604 CTH196604 DDD196604 DMZ196604 DWV196604 EGR196604 EQN196604 FAJ196604 FKF196604 FUB196604 GDX196604 GNT196604 GXP196604 HHL196604 HRH196604 IBD196604 IKZ196604 IUV196604 JER196604 JON196604 JYJ196604 KIF196604 KSB196604 LBX196604 LLT196604 LVP196604 MFL196604 MPH196604 MZD196604 NIZ196604 NSV196604 OCR196604 OMN196604 OWJ196604 PGF196604 PQB196604 PZX196604 QJT196604 QTP196604 RDL196604 RNH196604 RXD196604 SGZ196604 SQV196604 TAR196604 TKN196604 TUJ196604 UEF196604 UOB196604 UXX196604 VHT196604 VRP196604 WBL196604 WLH196604 WVD196604 I262140 IR262140 SN262140 ACJ262140 AMF262140 AWB262140 BFX262140 BPT262140 BZP262140 CJL262140 CTH262140 DDD262140 DMZ262140 DWV262140 EGR262140 EQN262140 FAJ262140 FKF262140 FUB262140 GDX262140 GNT262140 GXP262140 HHL262140 HRH262140 IBD262140 IKZ262140 IUV262140 JER262140 JON262140 JYJ262140 KIF262140 KSB262140 LBX262140 LLT262140 LVP262140 MFL262140 MPH262140 MZD262140 NIZ262140 NSV262140 OCR262140 OMN262140 OWJ262140 PGF262140 PQB262140 PZX262140 QJT262140 QTP262140 RDL262140 RNH262140 RXD262140 SGZ262140 SQV262140 TAR262140 TKN262140 TUJ262140 UEF262140 UOB262140 UXX262140 VHT262140 VRP262140 WBL262140 WLH262140 WVD262140 I327676 IR327676 SN327676 ACJ327676 AMF327676 AWB327676 BFX327676 BPT327676 BZP327676 CJL327676 CTH327676 DDD327676 DMZ327676 DWV327676 EGR327676 EQN327676 FAJ327676 FKF327676 FUB327676 GDX327676 GNT327676 GXP327676 HHL327676 HRH327676 IBD327676 IKZ327676 IUV327676 JER327676 JON327676 JYJ327676 KIF327676 KSB327676 LBX327676 LLT327676 LVP327676 MFL327676 MPH327676 MZD327676 NIZ327676 NSV327676 OCR327676 OMN327676 OWJ327676 PGF327676 PQB327676 PZX327676 QJT327676 QTP327676 RDL327676 RNH327676 RXD327676 SGZ327676 SQV327676 TAR327676 TKN327676 TUJ327676 UEF327676 UOB327676 UXX327676 VHT327676 VRP327676 WBL327676 WLH327676 WVD327676 I393212 IR393212 SN393212 ACJ393212 AMF393212 AWB393212 BFX393212 BPT393212 BZP393212 CJL393212 CTH393212 DDD393212 DMZ393212 DWV393212 EGR393212 EQN393212 FAJ393212 FKF393212 FUB393212 GDX393212 GNT393212 GXP393212 HHL393212 HRH393212 IBD393212 IKZ393212 IUV393212 JER393212 JON393212 JYJ393212 KIF393212 KSB393212 LBX393212 LLT393212 LVP393212 MFL393212 MPH393212 MZD393212 NIZ393212 NSV393212 OCR393212 OMN393212 OWJ393212 PGF393212 PQB393212 PZX393212 QJT393212 QTP393212 RDL393212 RNH393212 RXD393212 SGZ393212 SQV393212 TAR393212 TKN393212 TUJ393212 UEF393212 UOB393212 UXX393212 VHT393212 VRP393212 WBL393212 WLH393212 WVD393212 I458748 IR458748 SN458748 ACJ458748 AMF458748 AWB458748 BFX458748 BPT458748 BZP458748 CJL458748 CTH458748 DDD458748 DMZ458748 DWV458748 EGR458748 EQN458748 FAJ458748 FKF458748 FUB458748 GDX458748 GNT458748 GXP458748 HHL458748 HRH458748 IBD458748 IKZ458748 IUV458748 JER458748 JON458748 JYJ458748 KIF458748 KSB458748 LBX458748 LLT458748 LVP458748 MFL458748 MPH458748 MZD458748 NIZ458748 NSV458748 OCR458748 OMN458748 OWJ458748 PGF458748 PQB458748 PZX458748 QJT458748 QTP458748 RDL458748 RNH458748 RXD458748 SGZ458748 SQV458748 TAR458748 TKN458748 TUJ458748 UEF458748 UOB458748 UXX458748 VHT458748 VRP458748 WBL458748 WLH458748 WVD458748 I524284 IR524284 SN524284 ACJ524284 AMF524284 AWB524284 BFX524284 BPT524284 BZP524284 CJL524284 CTH524284 DDD524284 DMZ524284 DWV524284 EGR524284 EQN524284 FAJ524284 FKF524284 FUB524284 GDX524284 GNT524284 GXP524284 HHL524284 HRH524284 IBD524284 IKZ524284 IUV524284 JER524284 JON524284 JYJ524284 KIF524284 KSB524284 LBX524284 LLT524284 LVP524284 MFL524284 MPH524284 MZD524284 NIZ524284 NSV524284 OCR524284 OMN524284 OWJ524284 PGF524284 PQB524284 PZX524284 QJT524284 QTP524284 RDL524284 RNH524284 RXD524284 SGZ524284 SQV524284 TAR524284 TKN524284 TUJ524284 UEF524284 UOB524284 UXX524284 VHT524284 VRP524284 WBL524284 WLH524284 WVD524284 I589820 IR589820 SN589820 ACJ589820 AMF589820 AWB589820 BFX589820 BPT589820 BZP589820 CJL589820 CTH589820 DDD589820 DMZ589820 DWV589820 EGR589820 EQN589820 FAJ589820 FKF589820 FUB589820 GDX589820 GNT589820 GXP589820 HHL589820 HRH589820 IBD589820 IKZ589820 IUV589820 JER589820 JON589820 JYJ589820 KIF589820 KSB589820 LBX589820 LLT589820 LVP589820 MFL589820 MPH589820 MZD589820 NIZ589820 NSV589820 OCR589820 OMN589820 OWJ589820 PGF589820 PQB589820 PZX589820 QJT589820 QTP589820 RDL589820 RNH589820 RXD589820 SGZ589820 SQV589820 TAR589820 TKN589820 TUJ589820 UEF589820 UOB589820 UXX589820 VHT589820 VRP589820 WBL589820 WLH589820 WVD589820 I655356 IR655356 SN655356 ACJ655356 AMF655356 AWB655356 BFX655356 BPT655356 BZP655356 CJL655356 CTH655356 DDD655356 DMZ655356 DWV655356 EGR655356 EQN655356 FAJ655356 FKF655356 FUB655356 GDX655356 GNT655356 GXP655356 HHL655356 HRH655356 IBD655356 IKZ655356 IUV655356 JER655356 JON655356 JYJ655356 KIF655356 KSB655356 LBX655356 LLT655356 LVP655356 MFL655356 MPH655356 MZD655356 NIZ655356 NSV655356 OCR655356 OMN655356 OWJ655356 PGF655356 PQB655356 PZX655356 QJT655356 QTP655356 RDL655356 RNH655356 RXD655356 SGZ655356 SQV655356 TAR655356 TKN655356 TUJ655356 UEF655356 UOB655356 UXX655356 VHT655356 VRP655356 WBL655356 WLH655356 WVD655356 I720892 IR720892 SN720892 ACJ720892 AMF720892 AWB720892 BFX720892 BPT720892 BZP720892 CJL720892 CTH720892 DDD720892 DMZ720892 DWV720892 EGR720892 EQN720892 FAJ720892 FKF720892 FUB720892 GDX720892 GNT720892 GXP720892 HHL720892 HRH720892 IBD720892 IKZ720892 IUV720892 JER720892 JON720892 JYJ720892 KIF720892 KSB720892 LBX720892 LLT720892 LVP720892 MFL720892 MPH720892 MZD720892 NIZ720892 NSV720892 OCR720892 OMN720892 OWJ720892 PGF720892 PQB720892 PZX720892 QJT720892 QTP720892 RDL720892 RNH720892 RXD720892 SGZ720892 SQV720892 TAR720892 TKN720892 TUJ720892 UEF720892 UOB720892 UXX720892 VHT720892 VRP720892 WBL720892 WLH720892 WVD720892 I786428 IR786428 SN786428 ACJ786428 AMF786428 AWB786428 BFX786428 BPT786428 BZP786428 CJL786428 CTH786428 DDD786428 DMZ786428 DWV786428 EGR786428 EQN786428 FAJ786428 FKF786428 FUB786428 GDX786428 GNT786428 GXP786428 HHL786428 HRH786428 IBD786428 IKZ786428 IUV786428 JER786428 JON786428 JYJ786428 KIF786428 KSB786428 LBX786428 LLT786428 LVP786428 MFL786428 MPH786428 MZD786428 NIZ786428 NSV786428 OCR786428 OMN786428 OWJ786428 PGF786428 PQB786428 PZX786428 QJT786428 QTP786428 RDL786428 RNH786428 RXD786428 SGZ786428 SQV786428 TAR786428 TKN786428 TUJ786428 UEF786428 UOB786428 UXX786428 VHT786428 VRP786428 WBL786428 WLH786428 WVD786428 I851964 IR851964 SN851964 ACJ851964 AMF851964 AWB851964 BFX851964 BPT851964 BZP851964 CJL851964 CTH851964 DDD851964 DMZ851964 DWV851964 EGR851964 EQN851964 FAJ851964 FKF851964 FUB851964 GDX851964 GNT851964 GXP851964 HHL851964 HRH851964 IBD851964 IKZ851964 IUV851964 JER851964 JON851964 JYJ851964 KIF851964 KSB851964 LBX851964 LLT851964 LVP851964 MFL851964 MPH851964 MZD851964 NIZ851964 NSV851964 OCR851964 OMN851964 OWJ851964 PGF851964 PQB851964 PZX851964 QJT851964 QTP851964 RDL851964 RNH851964 RXD851964 SGZ851964 SQV851964 TAR851964 TKN851964 TUJ851964 UEF851964 UOB851964 UXX851964 VHT851964 VRP851964 WBL851964 WLH851964 WVD851964 I917500 IR917500 SN917500 ACJ917500 AMF917500 AWB917500 BFX917500 BPT917500 BZP917500 CJL917500 CTH917500 DDD917500 DMZ917500 DWV917500 EGR917500 EQN917500 FAJ917500 FKF917500 FUB917500 GDX917500 GNT917500 GXP917500 HHL917500 HRH917500 IBD917500 IKZ917500 IUV917500 JER917500 JON917500 JYJ917500 KIF917500 KSB917500 LBX917500 LLT917500 LVP917500 MFL917500 MPH917500 MZD917500 NIZ917500 NSV917500 OCR917500 OMN917500 OWJ917500 PGF917500 PQB917500 PZX917500 QJT917500 QTP917500 RDL917500 RNH917500 RXD917500 SGZ917500 SQV917500 TAR917500 TKN917500 TUJ917500 UEF917500 UOB917500 UXX917500 VHT917500 VRP917500 WBL917500 WLH917500 WVD917500 I983036 IR983036 SN983036 ACJ983036 AMF983036 AWB983036 BFX983036 BPT983036 BZP983036 CJL983036 CTH983036 DDD983036 DMZ983036 DWV983036 EGR983036 EQN983036 FAJ983036 FKF983036 FUB983036 GDX983036 GNT983036 GXP983036 HHL983036 HRH983036 IBD983036 IKZ983036 IUV983036 JER983036 JON983036 JYJ983036 KIF983036 KSB983036 LBX983036 LLT983036 LVP983036 MFL983036 MPH983036 MZD983036 NIZ983036 NSV983036 OCR983036 OMN983036 OWJ983036 PGF983036 PQB983036 PZX983036 QJT983036 QTP983036 RDL983036 RNH983036 RXD983036 SGZ983036 SQV983036 TAR983036 TKN983036 TUJ983036 UEF983036 UOB983036 UXX983036 VHT983036 VRP983036 WBL983036 WLH983036 WVD983036 I65538 IR65538 SN65538 ACJ65538 AMF65538 AWB65538 BFX65538 BPT65538 BZP65538 CJL65538 CTH65538 DDD65538 DMZ65538 DWV65538 EGR65538 EQN65538 FAJ65538 FKF65538 FUB65538 GDX65538 GNT65538 GXP65538 HHL65538 HRH65538 IBD65538 IKZ65538 IUV65538 JER65538 JON65538 JYJ65538 KIF65538 KSB65538 LBX65538 LLT65538 LVP65538 MFL65538 MPH65538 MZD65538 NIZ65538 NSV65538 OCR65538 OMN65538 OWJ65538 PGF65538 PQB65538 PZX65538 QJT65538 QTP65538 RDL65538 RNH65538 RXD65538 SGZ65538 SQV65538 TAR65538 TKN65538 TUJ65538 UEF65538 UOB65538 UXX65538 VHT65538 VRP65538 WBL65538 WLH65538 WVD65538 I131074 IR131074 SN131074 ACJ131074 AMF131074 AWB131074 BFX131074 BPT131074 BZP131074 CJL131074 CTH131074 DDD131074 DMZ131074 DWV131074 EGR131074 EQN131074 FAJ131074 FKF131074 FUB131074 GDX131074 GNT131074 GXP131074 HHL131074 HRH131074 IBD131074 IKZ131074 IUV131074 JER131074 JON131074 JYJ131074 KIF131074 KSB131074 LBX131074 LLT131074 LVP131074 MFL131074 MPH131074 MZD131074 NIZ131074 NSV131074 OCR131074 OMN131074 OWJ131074 PGF131074 PQB131074 PZX131074 QJT131074 QTP131074 RDL131074 RNH131074 RXD131074 SGZ131074 SQV131074 TAR131074 TKN131074 TUJ131074 UEF131074 UOB131074 UXX131074 VHT131074 VRP131074 WBL131074 WLH131074 WVD131074 I196610 IR196610 SN196610 ACJ196610 AMF196610 AWB196610 BFX196610 BPT196610 BZP196610 CJL196610 CTH196610 DDD196610 DMZ196610 DWV196610 EGR196610 EQN196610 FAJ196610 FKF196610 FUB196610 GDX196610 GNT196610 GXP196610 HHL196610 HRH196610 IBD196610 IKZ196610 IUV196610 JER196610 JON196610 JYJ196610 KIF196610 KSB196610 LBX196610 LLT196610 LVP196610 MFL196610 MPH196610 MZD196610 NIZ196610 NSV196610 OCR196610 OMN196610 OWJ196610 PGF196610 PQB196610 PZX196610 QJT196610 QTP196610 RDL196610 RNH196610 RXD196610 SGZ196610 SQV196610 TAR196610 TKN196610 TUJ196610 UEF196610 UOB196610 UXX196610 VHT196610 VRP196610 WBL196610 WLH196610 WVD196610 I262146 IR262146 SN262146 ACJ262146 AMF262146 AWB262146 BFX262146 BPT262146 BZP262146 CJL262146 CTH262146 DDD262146 DMZ262146 DWV262146 EGR262146 EQN262146 FAJ262146 FKF262146 FUB262146 GDX262146 GNT262146 GXP262146 HHL262146 HRH262146 IBD262146 IKZ262146 IUV262146 JER262146 JON262146 JYJ262146 KIF262146 KSB262146 LBX262146 LLT262146 LVP262146 MFL262146 MPH262146 MZD262146 NIZ262146 NSV262146 OCR262146 OMN262146 OWJ262146 PGF262146 PQB262146 PZX262146 QJT262146 QTP262146 RDL262146 RNH262146 RXD262146 SGZ262146 SQV262146 TAR262146 TKN262146 TUJ262146 UEF262146 UOB262146 UXX262146 VHT262146 VRP262146 WBL262146 WLH262146 WVD262146 I327682 IR327682 SN327682 ACJ327682 AMF327682 AWB327682 BFX327682 BPT327682 BZP327682 CJL327682 CTH327682 DDD327682 DMZ327682 DWV327682 EGR327682 EQN327682 FAJ327682 FKF327682 FUB327682 GDX327682 GNT327682 GXP327682 HHL327682 HRH327682 IBD327682 IKZ327682 IUV327682 JER327682 JON327682 JYJ327682 KIF327682 KSB327682 LBX327682 LLT327682 LVP327682 MFL327682 MPH327682 MZD327682 NIZ327682 NSV327682 OCR327682 OMN327682 OWJ327682 PGF327682 PQB327682 PZX327682 QJT327682 QTP327682 RDL327682 RNH327682 RXD327682 SGZ327682 SQV327682 TAR327682 TKN327682 TUJ327682 UEF327682 UOB327682 UXX327682 VHT327682 VRP327682 WBL327682 WLH327682 WVD327682 I393218 IR393218 SN393218 ACJ393218 AMF393218 AWB393218 BFX393218 BPT393218 BZP393218 CJL393218 CTH393218 DDD393218 DMZ393218 DWV393218 EGR393218 EQN393218 FAJ393218 FKF393218 FUB393218 GDX393218 GNT393218 GXP393218 HHL393218 HRH393218 IBD393218 IKZ393218 IUV393218 JER393218 JON393218 JYJ393218 KIF393218 KSB393218 LBX393218 LLT393218 LVP393218 MFL393218 MPH393218 MZD393218 NIZ393218 NSV393218 OCR393218 OMN393218 OWJ393218 PGF393218 PQB393218 PZX393218 QJT393218 QTP393218 RDL393218 RNH393218 RXD393218 SGZ393218 SQV393218 TAR393218 TKN393218 TUJ393218 UEF393218 UOB393218 UXX393218 VHT393218 VRP393218 WBL393218 WLH393218 WVD393218 I458754 IR458754 SN458754 ACJ458754 AMF458754 AWB458754 BFX458754 BPT458754 BZP458754 CJL458754 CTH458754 DDD458754 DMZ458754 DWV458754 EGR458754 EQN458754 FAJ458754 FKF458754 FUB458754 GDX458754 GNT458754 GXP458754 HHL458754 HRH458754 IBD458754 IKZ458754 IUV458754 JER458754 JON458754 JYJ458754 KIF458754 KSB458754 LBX458754 LLT458754 LVP458754 MFL458754 MPH458754 MZD458754 NIZ458754 NSV458754 OCR458754 OMN458754 OWJ458754 PGF458754 PQB458754 PZX458754 QJT458754 QTP458754 RDL458754 RNH458754 RXD458754 SGZ458754 SQV458754 TAR458754 TKN458754 TUJ458754 UEF458754 UOB458754 UXX458754 VHT458754 VRP458754 WBL458754 WLH458754 WVD458754 I524290 IR524290 SN524290 ACJ524290 AMF524290 AWB524290 BFX524290 BPT524290 BZP524290 CJL524290 CTH524290 DDD524290 DMZ524290 DWV524290 EGR524290 EQN524290 FAJ524290 FKF524290 FUB524290 GDX524290 GNT524290 GXP524290 HHL524290 HRH524290 IBD524290 IKZ524290 IUV524290 JER524290 JON524290 JYJ524290 KIF524290 KSB524290 LBX524290 LLT524290 LVP524290 MFL524290 MPH524290 MZD524290 NIZ524290 NSV524290 OCR524290 OMN524290 OWJ524290 PGF524290 PQB524290 PZX524290 QJT524290 QTP524290 RDL524290 RNH524290 RXD524290 SGZ524290 SQV524290 TAR524290 TKN524290 TUJ524290 UEF524290 UOB524290 UXX524290 VHT524290 VRP524290 WBL524290 WLH524290 WVD524290 I589826 IR589826 SN589826 ACJ589826 AMF589826 AWB589826 BFX589826 BPT589826 BZP589826 CJL589826 CTH589826 DDD589826 DMZ589826 DWV589826 EGR589826 EQN589826 FAJ589826 FKF589826 FUB589826 GDX589826 GNT589826 GXP589826 HHL589826 HRH589826 IBD589826 IKZ589826 IUV589826 JER589826 JON589826 JYJ589826 KIF589826 KSB589826 LBX589826 LLT589826 LVP589826 MFL589826 MPH589826 MZD589826 NIZ589826 NSV589826 OCR589826 OMN589826 OWJ589826 PGF589826 PQB589826 PZX589826 QJT589826 QTP589826 RDL589826 RNH589826 RXD589826 SGZ589826 SQV589826 TAR589826 TKN589826 TUJ589826 UEF589826 UOB589826 UXX589826 VHT589826 VRP589826 WBL589826 WLH589826 WVD589826 I655362 IR655362 SN655362 ACJ655362 AMF655362 AWB655362 BFX655362 BPT655362 BZP655362 CJL655362 CTH655362 DDD655362 DMZ655362 DWV655362 EGR655362 EQN655362 FAJ655362 FKF655362 FUB655362 GDX655362 GNT655362 GXP655362 HHL655362 HRH655362 IBD655362 IKZ655362 IUV655362 JER655362 JON655362 JYJ655362 KIF655362 KSB655362 LBX655362 LLT655362 LVP655362 MFL655362 MPH655362 MZD655362 NIZ655362 NSV655362 OCR655362 OMN655362 OWJ655362 PGF655362 PQB655362 PZX655362 QJT655362 QTP655362 RDL655362 RNH655362 RXD655362 SGZ655362 SQV655362 TAR655362 TKN655362 TUJ655362 UEF655362 UOB655362 UXX655362 VHT655362 VRP655362 WBL655362 WLH655362 WVD655362 I720898 IR720898 SN720898 ACJ720898 AMF720898 AWB720898 BFX720898 BPT720898 BZP720898 CJL720898 CTH720898 DDD720898 DMZ720898 DWV720898 EGR720898 EQN720898 FAJ720898 FKF720898 FUB720898 GDX720898 GNT720898 GXP720898 HHL720898 HRH720898 IBD720898 IKZ720898 IUV720898 JER720898 JON720898 JYJ720898 KIF720898 KSB720898 LBX720898 LLT720898 LVP720898 MFL720898 MPH720898 MZD720898 NIZ720898 NSV720898 OCR720898 OMN720898 OWJ720898 PGF720898 PQB720898 PZX720898 QJT720898 QTP720898 RDL720898 RNH720898 RXD720898 SGZ720898 SQV720898 TAR720898 TKN720898 TUJ720898 UEF720898 UOB720898 UXX720898 VHT720898 VRP720898 WBL720898 WLH720898 WVD720898 I786434 IR786434 SN786434 ACJ786434 AMF786434 AWB786434 BFX786434 BPT786434 BZP786434 CJL786434 CTH786434 DDD786434 DMZ786434 DWV786434 EGR786434 EQN786434 FAJ786434 FKF786434 FUB786434 GDX786434 GNT786434 GXP786434 HHL786434 HRH786434 IBD786434 IKZ786434 IUV786434 JER786434 JON786434 JYJ786434 KIF786434 KSB786434 LBX786434 LLT786434 LVP786434 MFL786434 MPH786434 MZD786434 NIZ786434 NSV786434 OCR786434 OMN786434 OWJ786434 PGF786434 PQB786434 PZX786434 QJT786434 QTP786434 RDL786434 RNH786434 RXD786434 SGZ786434 SQV786434 TAR786434 TKN786434 TUJ786434 UEF786434 UOB786434 UXX786434 VHT786434 VRP786434 WBL786434 WLH786434 WVD786434 I851970 IR851970 SN851970 ACJ851970 AMF851970 AWB851970 BFX851970 BPT851970 BZP851970 CJL851970 CTH851970 DDD851970 DMZ851970 DWV851970 EGR851970 EQN851970 FAJ851970 FKF851970 FUB851970 GDX851970 GNT851970 GXP851970 HHL851970 HRH851970 IBD851970 IKZ851970 IUV851970 JER851970 JON851970 JYJ851970 KIF851970 KSB851970 LBX851970 LLT851970 LVP851970 MFL851970 MPH851970 MZD851970 NIZ851970 NSV851970 OCR851970 OMN851970 OWJ851970 PGF851970 PQB851970 PZX851970 QJT851970 QTP851970 RDL851970 RNH851970 RXD851970 SGZ851970 SQV851970 TAR851970 TKN851970 TUJ851970 UEF851970 UOB851970 UXX851970 VHT851970 VRP851970 WBL851970 WLH851970 WVD851970 I917506 IR917506 SN917506 ACJ917506 AMF917506 AWB917506 BFX917506 BPT917506 BZP917506 CJL917506 CTH917506 DDD917506 DMZ917506 DWV917506 EGR917506 EQN917506 FAJ917506 FKF917506 FUB917506 GDX917506 GNT917506 GXP917506 HHL917506 HRH917506 IBD917506 IKZ917506 IUV917506 JER917506 JON917506 JYJ917506 KIF917506 KSB917506 LBX917506 LLT917506 LVP917506 MFL917506 MPH917506 MZD917506 NIZ917506 NSV917506 OCR917506 OMN917506 OWJ917506 PGF917506 PQB917506 PZX917506 QJT917506 QTP917506 RDL917506 RNH917506 RXD917506 SGZ917506 SQV917506 TAR917506 TKN917506 TUJ917506 UEF917506 UOB917506 UXX917506 VHT917506 VRP917506 WBL917506 WLH917506 WVD917506 I983042 IR983042 SN983042 ACJ983042 AMF983042 AWB983042 BFX983042 BPT983042 BZP983042 CJL983042 CTH983042 DDD983042 DMZ983042 DWV983042 EGR983042 EQN983042 FAJ983042 FKF983042 FUB983042 GDX983042 GNT983042 GXP983042 HHL983042 HRH983042 IBD983042 IKZ983042 IUV983042 JER983042 JON983042 JYJ983042 KIF983042 KSB983042 LBX983042 LLT983042 LVP983042 MFL983042 MPH983042 MZD983042 NIZ983042 NSV983042 OCR983042 OMN983042 OWJ983042 PGF983042 PQB983042 PZX983042 QJT983042 QTP983042 RDL983042 RNH983042 RXD983042 SGZ983042 SQV983042 TAR983042 TKN983042 TUJ983042 UEF983042 UOB983042 UXX983042 VHT983042 VRP983042 WBL983042 WLH983042 WVD983042 I65535 IR65535 SN65535 ACJ65535 AMF65535 AWB65535 BFX65535 BPT65535 BZP65535 CJL65535 CTH65535 DDD65535 DMZ65535 DWV65535 EGR65535 EQN65535 FAJ65535 FKF65535 FUB65535 GDX65535 GNT65535 GXP65535 HHL65535 HRH65535 IBD65535 IKZ65535 IUV65535 JER65535 JON65535 JYJ65535 KIF65535 KSB65535 LBX65535 LLT65535 LVP65535 MFL65535 MPH65535 MZD65535 NIZ65535 NSV65535 OCR65535 OMN65535 OWJ65535 PGF65535 PQB65535 PZX65535 QJT65535 QTP65535 RDL65535 RNH65535 RXD65535 SGZ65535 SQV65535 TAR65535 TKN65535 TUJ65535 UEF65535 UOB65535 UXX65535 VHT65535 VRP65535 WBL65535 WLH65535 WVD65535 I131071 IR131071 SN131071 ACJ131071 AMF131071 AWB131071 BFX131071 BPT131071 BZP131071 CJL131071 CTH131071 DDD131071 DMZ131071 DWV131071 EGR131071 EQN131071 FAJ131071 FKF131071 FUB131071 GDX131071 GNT131071 GXP131071 HHL131071 HRH131071 IBD131071 IKZ131071 IUV131071 JER131071 JON131071 JYJ131071 KIF131071 KSB131071 LBX131071 LLT131071 LVP131071 MFL131071 MPH131071 MZD131071 NIZ131071 NSV131071 OCR131071 OMN131071 OWJ131071 PGF131071 PQB131071 PZX131071 QJT131071 QTP131071 RDL131071 RNH131071 RXD131071 SGZ131071 SQV131071 TAR131071 TKN131071 TUJ131071 UEF131071 UOB131071 UXX131071 VHT131071 VRP131071 WBL131071 WLH131071 WVD131071 I196607 IR196607 SN196607 ACJ196607 AMF196607 AWB196607 BFX196607 BPT196607 BZP196607 CJL196607 CTH196607 DDD196607 DMZ196607 DWV196607 EGR196607 EQN196607 FAJ196607 FKF196607 FUB196607 GDX196607 GNT196607 GXP196607 HHL196607 HRH196607 IBD196607 IKZ196607 IUV196607 JER196607 JON196607 JYJ196607 KIF196607 KSB196607 LBX196607 LLT196607 LVP196607 MFL196607 MPH196607 MZD196607 NIZ196607 NSV196607 OCR196607 OMN196607 OWJ196607 PGF196607 PQB196607 PZX196607 QJT196607 QTP196607 RDL196607 RNH196607 RXD196607 SGZ196607 SQV196607 TAR196607 TKN196607 TUJ196607 UEF196607 UOB196607 UXX196607 VHT196607 VRP196607 WBL196607 WLH196607 WVD196607 I262143 IR262143 SN262143 ACJ262143 AMF262143 AWB262143 BFX262143 BPT262143 BZP262143 CJL262143 CTH262143 DDD262143 DMZ262143 DWV262143 EGR262143 EQN262143 FAJ262143 FKF262143 FUB262143 GDX262143 GNT262143 GXP262143 HHL262143 HRH262143 IBD262143 IKZ262143 IUV262143 JER262143 JON262143 JYJ262143 KIF262143 KSB262143 LBX262143 LLT262143 LVP262143 MFL262143 MPH262143 MZD262143 NIZ262143 NSV262143 OCR262143 OMN262143 OWJ262143 PGF262143 PQB262143 PZX262143 QJT262143 QTP262143 RDL262143 RNH262143 RXD262143 SGZ262143 SQV262143 TAR262143 TKN262143 TUJ262143 UEF262143 UOB262143 UXX262143 VHT262143 VRP262143 WBL262143 WLH262143 WVD262143 I327679 IR327679 SN327679 ACJ327679 AMF327679 AWB327679 BFX327679 BPT327679 BZP327679 CJL327679 CTH327679 DDD327679 DMZ327679 DWV327679 EGR327679 EQN327679 FAJ327679 FKF327679 FUB327679 GDX327679 GNT327679 GXP327679 HHL327679 HRH327679 IBD327679 IKZ327679 IUV327679 JER327679 JON327679 JYJ327679 KIF327679 KSB327679 LBX327679 LLT327679 LVP327679 MFL327679 MPH327679 MZD327679 NIZ327679 NSV327679 OCR327679 OMN327679 OWJ327679 PGF327679 PQB327679 PZX327679 QJT327679 QTP327679 RDL327679 RNH327679 RXD327679 SGZ327679 SQV327679 TAR327679 TKN327679 TUJ327679 UEF327679 UOB327679 UXX327679 VHT327679 VRP327679 WBL327679 WLH327679 WVD327679 I393215 IR393215 SN393215 ACJ393215 AMF393215 AWB393215 BFX393215 BPT393215 BZP393215 CJL393215 CTH393215 DDD393215 DMZ393215 DWV393215 EGR393215 EQN393215 FAJ393215 FKF393215 FUB393215 GDX393215 GNT393215 GXP393215 HHL393215 HRH393215 IBD393215 IKZ393215 IUV393215 JER393215 JON393215 JYJ393215 KIF393215 KSB393215 LBX393215 LLT393215 LVP393215 MFL393215 MPH393215 MZD393215 NIZ393215 NSV393215 OCR393215 OMN393215 OWJ393215 PGF393215 PQB393215 PZX393215 QJT393215 QTP393215 RDL393215 RNH393215 RXD393215 SGZ393215 SQV393215 TAR393215 TKN393215 TUJ393215 UEF393215 UOB393215 UXX393215 VHT393215 VRP393215 WBL393215 WLH393215 WVD393215 I458751 IR458751 SN458751 ACJ458751 AMF458751 AWB458751 BFX458751 BPT458751 BZP458751 CJL458751 CTH458751 DDD458751 DMZ458751 DWV458751 EGR458751 EQN458751 FAJ458751 FKF458751 FUB458751 GDX458751 GNT458751 GXP458751 HHL458751 HRH458751 IBD458751 IKZ458751 IUV458751 JER458751 JON458751 JYJ458751 KIF458751 KSB458751 LBX458751 LLT458751 LVP458751 MFL458751 MPH458751 MZD458751 NIZ458751 NSV458751 OCR458751 OMN458751 OWJ458751 PGF458751 PQB458751 PZX458751 QJT458751 QTP458751 RDL458751 RNH458751 RXD458751 SGZ458751 SQV458751 TAR458751 TKN458751 TUJ458751 UEF458751 UOB458751 UXX458751 VHT458751 VRP458751 WBL458751 WLH458751 WVD458751 I524287 IR524287 SN524287 ACJ524287 AMF524287 AWB524287 BFX524287 BPT524287 BZP524287 CJL524287 CTH524287 DDD524287 DMZ524287 DWV524287 EGR524287 EQN524287 FAJ524287 FKF524287 FUB524287 GDX524287 GNT524287 GXP524287 HHL524287 HRH524287 IBD524287 IKZ524287 IUV524287 JER524287 JON524287 JYJ524287 KIF524287 KSB524287 LBX524287 LLT524287 LVP524287 MFL524287 MPH524287 MZD524287 NIZ524287 NSV524287 OCR524287 OMN524287 OWJ524287 PGF524287 PQB524287 PZX524287 QJT524287 QTP524287 RDL524287 RNH524287 RXD524287 SGZ524287 SQV524287 TAR524287 TKN524287 TUJ524287 UEF524287 UOB524287 UXX524287 VHT524287 VRP524287 WBL524287 WLH524287 WVD524287 I589823 IR589823 SN589823 ACJ589823 AMF589823 AWB589823 BFX589823 BPT589823 BZP589823 CJL589823 CTH589823 DDD589823 DMZ589823 DWV589823 EGR589823 EQN589823 FAJ589823 FKF589823 FUB589823 GDX589823 GNT589823 GXP589823 HHL589823 HRH589823 IBD589823 IKZ589823 IUV589823 JER589823 JON589823 JYJ589823 KIF589823 KSB589823 LBX589823 LLT589823 LVP589823 MFL589823 MPH589823 MZD589823 NIZ589823 NSV589823 OCR589823 OMN589823 OWJ589823 PGF589823 PQB589823 PZX589823 QJT589823 QTP589823 RDL589823 RNH589823 RXD589823 SGZ589823 SQV589823 TAR589823 TKN589823 TUJ589823 UEF589823 UOB589823 UXX589823 VHT589823 VRP589823 WBL589823 WLH589823 WVD589823 I655359 IR655359 SN655359 ACJ655359 AMF655359 AWB655359 BFX655359 BPT655359 BZP655359 CJL655359 CTH655359 DDD655359 DMZ655359 DWV655359 EGR655359 EQN655359 FAJ655359 FKF655359 FUB655359 GDX655359 GNT655359 GXP655359 HHL655359 HRH655359 IBD655359 IKZ655359 IUV655359 JER655359 JON655359 JYJ655359 KIF655359 KSB655359 LBX655359 LLT655359 LVP655359 MFL655359 MPH655359 MZD655359 NIZ655359 NSV655359 OCR655359 OMN655359 OWJ655359 PGF655359 PQB655359 PZX655359 QJT655359 QTP655359 RDL655359 RNH655359 RXD655359 SGZ655359 SQV655359 TAR655359 TKN655359 TUJ655359 UEF655359 UOB655359 UXX655359 VHT655359 VRP655359 WBL655359 WLH655359 WVD655359 I720895 IR720895 SN720895 ACJ720895 AMF720895 AWB720895 BFX720895 BPT720895 BZP720895 CJL720895 CTH720895 DDD720895 DMZ720895 DWV720895 EGR720895 EQN720895 FAJ720895 FKF720895 FUB720895 GDX720895 GNT720895 GXP720895 HHL720895 HRH720895 IBD720895 IKZ720895 IUV720895 JER720895 JON720895 JYJ720895 KIF720895 KSB720895 LBX720895 LLT720895 LVP720895 MFL720895 MPH720895 MZD720895 NIZ720895 NSV720895 OCR720895 OMN720895 OWJ720895 PGF720895 PQB720895 PZX720895 QJT720895 QTP720895 RDL720895 RNH720895 RXD720895 SGZ720895 SQV720895 TAR720895 TKN720895 TUJ720895 UEF720895 UOB720895 UXX720895 VHT720895 VRP720895 WBL720895 WLH720895 WVD720895 I786431 IR786431 SN786431 ACJ786431 AMF786431 AWB786431 BFX786431 BPT786431 BZP786431 CJL786431 CTH786431 DDD786431 DMZ786431 DWV786431 EGR786431 EQN786431 FAJ786431 FKF786431 FUB786431 GDX786431 GNT786431 GXP786431 HHL786431 HRH786431 IBD786431 IKZ786431 IUV786431 JER786431 JON786431 JYJ786431 KIF786431 KSB786431 LBX786431 LLT786431 LVP786431 MFL786431 MPH786431 MZD786431 NIZ786431 NSV786431 OCR786431 OMN786431 OWJ786431 PGF786431 PQB786431 PZX786431 QJT786431 QTP786431 RDL786431 RNH786431 RXD786431 SGZ786431 SQV786431 TAR786431 TKN786431 TUJ786431 UEF786431 UOB786431 UXX786431 VHT786431 VRP786431 WBL786431 WLH786431 WVD786431 I851967 IR851967 SN851967 ACJ851967 AMF851967 AWB851967 BFX851967 BPT851967 BZP851967 CJL851967 CTH851967 DDD851967 DMZ851967 DWV851967 EGR851967 EQN851967 FAJ851967 FKF851967 FUB851967 GDX851967 GNT851967 GXP851967 HHL851967 HRH851967 IBD851967 IKZ851967 IUV851967 JER851967 JON851967 JYJ851967 KIF851967 KSB851967 LBX851967 LLT851967 LVP851967 MFL851967 MPH851967 MZD851967 NIZ851967 NSV851967 OCR851967 OMN851967 OWJ851967 PGF851967 PQB851967 PZX851967 QJT851967 QTP851967 RDL851967 RNH851967 RXD851967 SGZ851967 SQV851967 TAR851967 TKN851967 TUJ851967 UEF851967 UOB851967 UXX851967 VHT851967 VRP851967 WBL851967 WLH851967 WVD851967 I917503 IR917503 SN917503 ACJ917503 AMF917503 AWB917503 BFX917503 BPT917503 BZP917503 CJL917503 CTH917503 DDD917503 DMZ917503 DWV917503 EGR917503 EQN917503 FAJ917503 FKF917503 FUB917503 GDX917503 GNT917503 GXP917503 HHL917503 HRH917503 IBD917503 IKZ917503 IUV917503 JER917503 JON917503 JYJ917503 KIF917503 KSB917503 LBX917503 LLT917503 LVP917503 MFL917503 MPH917503 MZD917503 NIZ917503 NSV917503 OCR917503 OMN917503 OWJ917503 PGF917503 PQB917503 PZX917503 QJT917503 QTP917503 RDL917503 RNH917503 RXD917503 SGZ917503 SQV917503 TAR917503 TKN917503 TUJ917503 UEF917503 UOB917503 UXX917503 VHT917503 VRP917503 WBL917503 WLH917503 WVD917503 I983039 IR983039 SN983039 ACJ983039 AMF983039 AWB983039 BFX983039 BPT983039 BZP983039 CJL983039 CTH983039 DDD983039 DMZ983039 DWV983039 EGR983039 EQN983039 FAJ983039 FKF983039 FUB983039 GDX983039 GNT983039 GXP983039 HHL983039 HRH983039 IBD983039 IKZ983039 IUV983039 JER983039 JON983039 JYJ983039 KIF983039 KSB983039 LBX983039 LLT983039 LVP983039 MFL983039 MPH983039 MZD983039 NIZ983039 NSV983039 OCR983039 OMN983039 OWJ983039 PGF983039 PQB983039 PZX983039 QJT983039 QTP983039 RDL983039 RNH983039 RXD983039 SGZ983039 SQV983039 TAR983039 TKN983039 TUJ983039 UEF983039 UOB983039 UXX983039 VHT983039 VRP983039 WBL983039 WLH983039 WVD983039">
      <formula1>3</formula1>
    </dataValidation>
    <dataValidation type="whole" operator="greaterThanOrEqual" allowBlank="1" showInputMessage="1" showErrorMessage="1" sqref="E15 IN15 SJ15 ACF15 AMB15 AVX15 BFT15 BPP15 BZL15 CJH15 CTD15 DCZ15 DMV15 DWR15 EGN15 EQJ15 FAF15 FKB15 FTX15 GDT15 GNP15 GXL15 HHH15 HRD15 IAZ15 IKV15 IUR15 JEN15 JOJ15 JYF15 KIB15 KRX15 LBT15 LLP15 LVL15 MFH15 MPD15 MYZ15 NIV15 NSR15 OCN15 OMJ15 OWF15 PGB15 PPX15 PZT15 QJP15 QTL15 RDH15 RND15 RWZ15 SGV15 SQR15 TAN15 TKJ15 TUF15 UEB15 UNX15 UXT15 VHP15 VRL15 WBH15 WLD15 WUZ15 E65548 IN65548 SJ65548 ACF65548 AMB65548 AVX65548 BFT65548 BPP65548 BZL65548 CJH65548 CTD65548 DCZ65548 DMV65548 DWR65548 EGN65548 EQJ65548 FAF65548 FKB65548 FTX65548 GDT65548 GNP65548 GXL65548 HHH65548 HRD65548 IAZ65548 IKV65548 IUR65548 JEN65548 JOJ65548 JYF65548 KIB65548 KRX65548 LBT65548 LLP65548 LVL65548 MFH65548 MPD65548 MYZ65548 NIV65548 NSR65548 OCN65548 OMJ65548 OWF65548 PGB65548 PPX65548 PZT65548 QJP65548 QTL65548 RDH65548 RND65548 RWZ65548 SGV65548 SQR65548 TAN65548 TKJ65548 TUF65548 UEB65548 UNX65548 UXT65548 VHP65548 VRL65548 WBH65548 WLD65548 WUZ65548 E131084 IN131084 SJ131084 ACF131084 AMB131084 AVX131084 BFT131084 BPP131084 BZL131084 CJH131084 CTD131084 DCZ131084 DMV131084 DWR131084 EGN131084 EQJ131084 FAF131084 FKB131084 FTX131084 GDT131084 GNP131084 GXL131084 HHH131084 HRD131084 IAZ131084 IKV131084 IUR131084 JEN131084 JOJ131084 JYF131084 KIB131084 KRX131084 LBT131084 LLP131084 LVL131084 MFH131084 MPD131084 MYZ131084 NIV131084 NSR131084 OCN131084 OMJ131084 OWF131084 PGB131084 PPX131084 PZT131084 QJP131084 QTL131084 RDH131084 RND131084 RWZ131084 SGV131084 SQR131084 TAN131084 TKJ131084 TUF131084 UEB131084 UNX131084 UXT131084 VHP131084 VRL131084 WBH131084 WLD131084 WUZ131084 E196620 IN196620 SJ196620 ACF196620 AMB196620 AVX196620 BFT196620 BPP196620 BZL196620 CJH196620 CTD196620 DCZ196620 DMV196620 DWR196620 EGN196620 EQJ196620 FAF196620 FKB196620 FTX196620 GDT196620 GNP196620 GXL196620 HHH196620 HRD196620 IAZ196620 IKV196620 IUR196620 JEN196620 JOJ196620 JYF196620 KIB196620 KRX196620 LBT196620 LLP196620 LVL196620 MFH196620 MPD196620 MYZ196620 NIV196620 NSR196620 OCN196620 OMJ196620 OWF196620 PGB196620 PPX196620 PZT196620 QJP196620 QTL196620 RDH196620 RND196620 RWZ196620 SGV196620 SQR196620 TAN196620 TKJ196620 TUF196620 UEB196620 UNX196620 UXT196620 VHP196620 VRL196620 WBH196620 WLD196620 WUZ196620 E262156 IN262156 SJ262156 ACF262156 AMB262156 AVX262156 BFT262156 BPP262156 BZL262156 CJH262156 CTD262156 DCZ262156 DMV262156 DWR262156 EGN262156 EQJ262156 FAF262156 FKB262156 FTX262156 GDT262156 GNP262156 GXL262156 HHH262156 HRD262156 IAZ262156 IKV262156 IUR262156 JEN262156 JOJ262156 JYF262156 KIB262156 KRX262156 LBT262156 LLP262156 LVL262156 MFH262156 MPD262156 MYZ262156 NIV262156 NSR262156 OCN262156 OMJ262156 OWF262156 PGB262156 PPX262156 PZT262156 QJP262156 QTL262156 RDH262156 RND262156 RWZ262156 SGV262156 SQR262156 TAN262156 TKJ262156 TUF262156 UEB262156 UNX262156 UXT262156 VHP262156 VRL262156 WBH262156 WLD262156 WUZ262156 E327692 IN327692 SJ327692 ACF327692 AMB327692 AVX327692 BFT327692 BPP327692 BZL327692 CJH327692 CTD327692 DCZ327692 DMV327692 DWR327692 EGN327692 EQJ327692 FAF327692 FKB327692 FTX327692 GDT327692 GNP327692 GXL327692 HHH327692 HRD327692 IAZ327692 IKV327692 IUR327692 JEN327692 JOJ327692 JYF327692 KIB327692 KRX327692 LBT327692 LLP327692 LVL327692 MFH327692 MPD327692 MYZ327692 NIV327692 NSR327692 OCN327692 OMJ327692 OWF327692 PGB327692 PPX327692 PZT327692 QJP327692 QTL327692 RDH327692 RND327692 RWZ327692 SGV327692 SQR327692 TAN327692 TKJ327692 TUF327692 UEB327692 UNX327692 UXT327692 VHP327692 VRL327692 WBH327692 WLD327692 WUZ327692 E393228 IN393228 SJ393228 ACF393228 AMB393228 AVX393228 BFT393228 BPP393228 BZL393228 CJH393228 CTD393228 DCZ393228 DMV393228 DWR393228 EGN393228 EQJ393228 FAF393228 FKB393228 FTX393228 GDT393228 GNP393228 GXL393228 HHH393228 HRD393228 IAZ393228 IKV393228 IUR393228 JEN393228 JOJ393228 JYF393228 KIB393228 KRX393228 LBT393228 LLP393228 LVL393228 MFH393228 MPD393228 MYZ393228 NIV393228 NSR393228 OCN393228 OMJ393228 OWF393228 PGB393228 PPX393228 PZT393228 QJP393228 QTL393228 RDH393228 RND393228 RWZ393228 SGV393228 SQR393228 TAN393228 TKJ393228 TUF393228 UEB393228 UNX393228 UXT393228 VHP393228 VRL393228 WBH393228 WLD393228 WUZ393228 E458764 IN458764 SJ458764 ACF458764 AMB458764 AVX458764 BFT458764 BPP458764 BZL458764 CJH458764 CTD458764 DCZ458764 DMV458764 DWR458764 EGN458764 EQJ458764 FAF458764 FKB458764 FTX458764 GDT458764 GNP458764 GXL458764 HHH458764 HRD458764 IAZ458764 IKV458764 IUR458764 JEN458764 JOJ458764 JYF458764 KIB458764 KRX458764 LBT458764 LLP458764 LVL458764 MFH458764 MPD458764 MYZ458764 NIV458764 NSR458764 OCN458764 OMJ458764 OWF458764 PGB458764 PPX458764 PZT458764 QJP458764 QTL458764 RDH458764 RND458764 RWZ458764 SGV458764 SQR458764 TAN458764 TKJ458764 TUF458764 UEB458764 UNX458764 UXT458764 VHP458764 VRL458764 WBH458764 WLD458764 WUZ458764 E524300 IN524300 SJ524300 ACF524300 AMB524300 AVX524300 BFT524300 BPP524300 BZL524300 CJH524300 CTD524300 DCZ524300 DMV524300 DWR524300 EGN524300 EQJ524300 FAF524300 FKB524300 FTX524300 GDT524300 GNP524300 GXL524300 HHH524300 HRD524300 IAZ524300 IKV524300 IUR524300 JEN524300 JOJ524300 JYF524300 KIB524300 KRX524300 LBT524300 LLP524300 LVL524300 MFH524300 MPD524300 MYZ524300 NIV524300 NSR524300 OCN524300 OMJ524300 OWF524300 PGB524300 PPX524300 PZT524300 QJP524300 QTL524300 RDH524300 RND524300 RWZ524300 SGV524300 SQR524300 TAN524300 TKJ524300 TUF524300 UEB524300 UNX524300 UXT524300 VHP524300 VRL524300 WBH524300 WLD524300 WUZ524300 E589836 IN589836 SJ589836 ACF589836 AMB589836 AVX589836 BFT589836 BPP589836 BZL589836 CJH589836 CTD589836 DCZ589836 DMV589836 DWR589836 EGN589836 EQJ589836 FAF589836 FKB589836 FTX589836 GDT589836 GNP589836 GXL589836 HHH589836 HRD589836 IAZ589836 IKV589836 IUR589836 JEN589836 JOJ589836 JYF589836 KIB589836 KRX589836 LBT589836 LLP589836 LVL589836 MFH589836 MPD589836 MYZ589836 NIV589836 NSR589836 OCN589836 OMJ589836 OWF589836 PGB589836 PPX589836 PZT589836 QJP589836 QTL589836 RDH589836 RND589836 RWZ589836 SGV589836 SQR589836 TAN589836 TKJ589836 TUF589836 UEB589836 UNX589836 UXT589836 VHP589836 VRL589836 WBH589836 WLD589836 WUZ589836 E655372 IN655372 SJ655372 ACF655372 AMB655372 AVX655372 BFT655372 BPP655372 BZL655372 CJH655372 CTD655372 DCZ655372 DMV655372 DWR655372 EGN655372 EQJ655372 FAF655372 FKB655372 FTX655372 GDT655372 GNP655372 GXL655372 HHH655372 HRD655372 IAZ655372 IKV655372 IUR655372 JEN655372 JOJ655372 JYF655372 KIB655372 KRX655372 LBT655372 LLP655372 LVL655372 MFH655372 MPD655372 MYZ655372 NIV655372 NSR655372 OCN655372 OMJ655372 OWF655372 PGB655372 PPX655372 PZT655372 QJP655372 QTL655372 RDH655372 RND655372 RWZ655372 SGV655372 SQR655372 TAN655372 TKJ655372 TUF655372 UEB655372 UNX655372 UXT655372 VHP655372 VRL655372 WBH655372 WLD655372 WUZ655372 E720908 IN720908 SJ720908 ACF720908 AMB720908 AVX720908 BFT720908 BPP720908 BZL720908 CJH720908 CTD720908 DCZ720908 DMV720908 DWR720908 EGN720908 EQJ720908 FAF720908 FKB720908 FTX720908 GDT720908 GNP720908 GXL720908 HHH720908 HRD720908 IAZ720908 IKV720908 IUR720908 JEN720908 JOJ720908 JYF720908 KIB720908 KRX720908 LBT720908 LLP720908 LVL720908 MFH720908 MPD720908 MYZ720908 NIV720908 NSR720908 OCN720908 OMJ720908 OWF720908 PGB720908 PPX720908 PZT720908 QJP720908 QTL720908 RDH720908 RND720908 RWZ720908 SGV720908 SQR720908 TAN720908 TKJ720908 TUF720908 UEB720908 UNX720908 UXT720908 VHP720908 VRL720908 WBH720908 WLD720908 WUZ720908 E786444 IN786444 SJ786444 ACF786444 AMB786444 AVX786444 BFT786444 BPP786444 BZL786444 CJH786444 CTD786444 DCZ786444 DMV786444 DWR786444 EGN786444 EQJ786444 FAF786444 FKB786444 FTX786444 GDT786444 GNP786444 GXL786444 HHH786444 HRD786444 IAZ786444 IKV786444 IUR786444 JEN786444 JOJ786444 JYF786444 KIB786444 KRX786444 LBT786444 LLP786444 LVL786444 MFH786444 MPD786444 MYZ786444 NIV786444 NSR786444 OCN786444 OMJ786444 OWF786444 PGB786444 PPX786444 PZT786444 QJP786444 QTL786444 RDH786444 RND786444 RWZ786444 SGV786444 SQR786444 TAN786444 TKJ786444 TUF786444 UEB786444 UNX786444 UXT786444 VHP786444 VRL786444 WBH786444 WLD786444 WUZ786444 E851980 IN851980 SJ851980 ACF851980 AMB851980 AVX851980 BFT851980 BPP851980 BZL851980 CJH851980 CTD851980 DCZ851980 DMV851980 DWR851980 EGN851980 EQJ851980 FAF851980 FKB851980 FTX851980 GDT851980 GNP851980 GXL851980 HHH851980 HRD851980 IAZ851980 IKV851980 IUR851980 JEN851980 JOJ851980 JYF851980 KIB851980 KRX851980 LBT851980 LLP851980 LVL851980 MFH851980 MPD851980 MYZ851980 NIV851980 NSR851980 OCN851980 OMJ851980 OWF851980 PGB851980 PPX851980 PZT851980 QJP851980 QTL851980 RDH851980 RND851980 RWZ851980 SGV851980 SQR851980 TAN851980 TKJ851980 TUF851980 UEB851980 UNX851980 UXT851980 VHP851980 VRL851980 WBH851980 WLD851980 WUZ851980 E917516 IN917516 SJ917516 ACF917516 AMB917516 AVX917516 BFT917516 BPP917516 BZL917516 CJH917516 CTD917516 DCZ917516 DMV917516 DWR917516 EGN917516 EQJ917516 FAF917516 FKB917516 FTX917516 GDT917516 GNP917516 GXL917516 HHH917516 HRD917516 IAZ917516 IKV917516 IUR917516 JEN917516 JOJ917516 JYF917516 KIB917516 KRX917516 LBT917516 LLP917516 LVL917516 MFH917516 MPD917516 MYZ917516 NIV917516 NSR917516 OCN917516 OMJ917516 OWF917516 PGB917516 PPX917516 PZT917516 QJP917516 QTL917516 RDH917516 RND917516 RWZ917516 SGV917516 SQR917516 TAN917516 TKJ917516 TUF917516 UEB917516 UNX917516 UXT917516 VHP917516 VRL917516 WBH917516 WLD917516 WUZ917516 E983052 IN983052 SJ983052 ACF983052 AMB983052 AVX983052 BFT983052 BPP983052 BZL983052 CJH983052 CTD983052 DCZ983052 DMV983052 DWR983052 EGN983052 EQJ983052 FAF983052 FKB983052 FTX983052 GDT983052 GNP983052 GXL983052 HHH983052 HRD983052 IAZ983052 IKV983052 IUR983052 JEN983052 JOJ983052 JYF983052 KIB983052 KRX983052 LBT983052 LLP983052 LVL983052 MFH983052 MPD983052 MYZ983052 NIV983052 NSR983052 OCN983052 OMJ983052 OWF983052 PGB983052 PPX983052 PZT983052 QJP983052 QTL983052 RDH983052 RND983052 RWZ983052 SGV983052 SQR983052 TAN983052 TKJ983052 TUF983052 UEB983052 UNX983052 UXT983052 VHP983052 VRL983052 WBH983052 WLD983052 WUZ983052 WVF983052:WVG983052 IT15:IU15 SP15:SQ15 ACL15:ACM15 AMH15:AMI15 AWD15:AWE15 BFZ15:BGA15 BPV15:BPW15 BZR15:BZS15 CJN15:CJO15 CTJ15:CTK15 DDF15:DDG15 DNB15:DNC15 DWX15:DWY15 EGT15:EGU15 EQP15:EQQ15 FAL15:FAM15 FKH15:FKI15 FUD15:FUE15 GDZ15:GEA15 GNV15:GNW15 GXR15:GXS15 HHN15:HHO15 HRJ15:HRK15 IBF15:IBG15 ILB15:ILC15 IUX15:IUY15 JET15:JEU15 JOP15:JOQ15 JYL15:JYM15 KIH15:KII15 KSD15:KSE15 LBZ15:LCA15 LLV15:LLW15 LVR15:LVS15 MFN15:MFO15 MPJ15:MPK15 MZF15:MZG15 NJB15:NJC15 NSX15:NSY15 OCT15:OCU15 OMP15:OMQ15 OWL15:OWM15 PGH15:PGI15 PQD15:PQE15 PZZ15:QAA15 QJV15:QJW15 QTR15:QTS15 RDN15:RDO15 RNJ15:RNK15 RXF15:RXG15 SHB15:SHC15 SQX15:SQY15 TAT15:TAU15 TKP15:TKQ15 TUL15:TUM15 UEH15:UEI15 UOD15:UOE15 UXZ15:UYA15 VHV15:VHW15 VRR15:VRS15 WBN15:WBO15 WLJ15:WLK15 WVF15:WVG15 K65548:L65548 IT65548:IU65548 SP65548:SQ65548 ACL65548:ACM65548 AMH65548:AMI65548 AWD65548:AWE65548 BFZ65548:BGA65548 BPV65548:BPW65548 BZR65548:BZS65548 CJN65548:CJO65548 CTJ65548:CTK65548 DDF65548:DDG65548 DNB65548:DNC65548 DWX65548:DWY65548 EGT65548:EGU65548 EQP65548:EQQ65548 FAL65548:FAM65548 FKH65548:FKI65548 FUD65548:FUE65548 GDZ65548:GEA65548 GNV65548:GNW65548 GXR65548:GXS65548 HHN65548:HHO65548 HRJ65548:HRK65548 IBF65548:IBG65548 ILB65548:ILC65548 IUX65548:IUY65548 JET65548:JEU65548 JOP65548:JOQ65548 JYL65548:JYM65548 KIH65548:KII65548 KSD65548:KSE65548 LBZ65548:LCA65548 LLV65548:LLW65548 LVR65548:LVS65548 MFN65548:MFO65548 MPJ65548:MPK65548 MZF65548:MZG65548 NJB65548:NJC65548 NSX65548:NSY65548 OCT65548:OCU65548 OMP65548:OMQ65548 OWL65548:OWM65548 PGH65548:PGI65548 PQD65548:PQE65548 PZZ65548:QAA65548 QJV65548:QJW65548 QTR65548:QTS65548 RDN65548:RDO65548 RNJ65548:RNK65548 RXF65548:RXG65548 SHB65548:SHC65548 SQX65548:SQY65548 TAT65548:TAU65548 TKP65548:TKQ65548 TUL65548:TUM65548 UEH65548:UEI65548 UOD65548:UOE65548 UXZ65548:UYA65548 VHV65548:VHW65548 VRR65548:VRS65548 WBN65548:WBO65548 WLJ65548:WLK65548 WVF65548:WVG65548 K131084:L131084 IT131084:IU131084 SP131084:SQ131084 ACL131084:ACM131084 AMH131084:AMI131084 AWD131084:AWE131084 BFZ131084:BGA131084 BPV131084:BPW131084 BZR131084:BZS131084 CJN131084:CJO131084 CTJ131084:CTK131084 DDF131084:DDG131084 DNB131084:DNC131084 DWX131084:DWY131084 EGT131084:EGU131084 EQP131084:EQQ131084 FAL131084:FAM131084 FKH131084:FKI131084 FUD131084:FUE131084 GDZ131084:GEA131084 GNV131084:GNW131084 GXR131084:GXS131084 HHN131084:HHO131084 HRJ131084:HRK131084 IBF131084:IBG131084 ILB131084:ILC131084 IUX131084:IUY131084 JET131084:JEU131084 JOP131084:JOQ131084 JYL131084:JYM131084 KIH131084:KII131084 KSD131084:KSE131084 LBZ131084:LCA131084 LLV131084:LLW131084 LVR131084:LVS131084 MFN131084:MFO131084 MPJ131084:MPK131084 MZF131084:MZG131084 NJB131084:NJC131084 NSX131084:NSY131084 OCT131084:OCU131084 OMP131084:OMQ131084 OWL131084:OWM131084 PGH131084:PGI131084 PQD131084:PQE131084 PZZ131084:QAA131084 QJV131084:QJW131084 QTR131084:QTS131084 RDN131084:RDO131084 RNJ131084:RNK131084 RXF131084:RXG131084 SHB131084:SHC131084 SQX131084:SQY131084 TAT131084:TAU131084 TKP131084:TKQ131084 TUL131084:TUM131084 UEH131084:UEI131084 UOD131084:UOE131084 UXZ131084:UYA131084 VHV131084:VHW131084 VRR131084:VRS131084 WBN131084:WBO131084 WLJ131084:WLK131084 WVF131084:WVG131084 K196620:L196620 IT196620:IU196620 SP196620:SQ196620 ACL196620:ACM196620 AMH196620:AMI196620 AWD196620:AWE196620 BFZ196620:BGA196620 BPV196620:BPW196620 BZR196620:BZS196620 CJN196620:CJO196620 CTJ196620:CTK196620 DDF196620:DDG196620 DNB196620:DNC196620 DWX196620:DWY196620 EGT196620:EGU196620 EQP196620:EQQ196620 FAL196620:FAM196620 FKH196620:FKI196620 FUD196620:FUE196620 GDZ196620:GEA196620 GNV196620:GNW196620 GXR196620:GXS196620 HHN196620:HHO196620 HRJ196620:HRK196620 IBF196620:IBG196620 ILB196620:ILC196620 IUX196620:IUY196620 JET196620:JEU196620 JOP196620:JOQ196620 JYL196620:JYM196620 KIH196620:KII196620 KSD196620:KSE196620 LBZ196620:LCA196620 LLV196620:LLW196620 LVR196620:LVS196620 MFN196620:MFO196620 MPJ196620:MPK196620 MZF196620:MZG196620 NJB196620:NJC196620 NSX196620:NSY196620 OCT196620:OCU196620 OMP196620:OMQ196620 OWL196620:OWM196620 PGH196620:PGI196620 PQD196620:PQE196620 PZZ196620:QAA196620 QJV196620:QJW196620 QTR196620:QTS196620 RDN196620:RDO196620 RNJ196620:RNK196620 RXF196620:RXG196620 SHB196620:SHC196620 SQX196620:SQY196620 TAT196620:TAU196620 TKP196620:TKQ196620 TUL196620:TUM196620 UEH196620:UEI196620 UOD196620:UOE196620 UXZ196620:UYA196620 VHV196620:VHW196620 VRR196620:VRS196620 WBN196620:WBO196620 WLJ196620:WLK196620 WVF196620:WVG196620 K262156:L262156 IT262156:IU262156 SP262156:SQ262156 ACL262156:ACM262156 AMH262156:AMI262156 AWD262156:AWE262156 BFZ262156:BGA262156 BPV262156:BPW262156 BZR262156:BZS262156 CJN262156:CJO262156 CTJ262156:CTK262156 DDF262156:DDG262156 DNB262156:DNC262156 DWX262156:DWY262156 EGT262156:EGU262156 EQP262156:EQQ262156 FAL262156:FAM262156 FKH262156:FKI262156 FUD262156:FUE262156 GDZ262156:GEA262156 GNV262156:GNW262156 GXR262156:GXS262156 HHN262156:HHO262156 HRJ262156:HRK262156 IBF262156:IBG262156 ILB262156:ILC262156 IUX262156:IUY262156 JET262156:JEU262156 JOP262156:JOQ262156 JYL262156:JYM262156 KIH262156:KII262156 KSD262156:KSE262156 LBZ262156:LCA262156 LLV262156:LLW262156 LVR262156:LVS262156 MFN262156:MFO262156 MPJ262156:MPK262156 MZF262156:MZG262156 NJB262156:NJC262156 NSX262156:NSY262156 OCT262156:OCU262156 OMP262156:OMQ262156 OWL262156:OWM262156 PGH262156:PGI262156 PQD262156:PQE262156 PZZ262156:QAA262156 QJV262156:QJW262156 QTR262156:QTS262156 RDN262156:RDO262156 RNJ262156:RNK262156 RXF262156:RXG262156 SHB262156:SHC262156 SQX262156:SQY262156 TAT262156:TAU262156 TKP262156:TKQ262156 TUL262156:TUM262156 UEH262156:UEI262156 UOD262156:UOE262156 UXZ262156:UYA262156 VHV262156:VHW262156 VRR262156:VRS262156 WBN262156:WBO262156 WLJ262156:WLK262156 WVF262156:WVG262156 K327692:L327692 IT327692:IU327692 SP327692:SQ327692 ACL327692:ACM327692 AMH327692:AMI327692 AWD327692:AWE327692 BFZ327692:BGA327692 BPV327692:BPW327692 BZR327692:BZS327692 CJN327692:CJO327692 CTJ327692:CTK327692 DDF327692:DDG327692 DNB327692:DNC327692 DWX327692:DWY327692 EGT327692:EGU327692 EQP327692:EQQ327692 FAL327692:FAM327692 FKH327692:FKI327692 FUD327692:FUE327692 GDZ327692:GEA327692 GNV327692:GNW327692 GXR327692:GXS327692 HHN327692:HHO327692 HRJ327692:HRK327692 IBF327692:IBG327692 ILB327692:ILC327692 IUX327692:IUY327692 JET327692:JEU327692 JOP327692:JOQ327692 JYL327692:JYM327692 KIH327692:KII327692 KSD327692:KSE327692 LBZ327692:LCA327692 LLV327692:LLW327692 LVR327692:LVS327692 MFN327692:MFO327692 MPJ327692:MPK327692 MZF327692:MZG327692 NJB327692:NJC327692 NSX327692:NSY327692 OCT327692:OCU327692 OMP327692:OMQ327692 OWL327692:OWM327692 PGH327692:PGI327692 PQD327692:PQE327692 PZZ327692:QAA327692 QJV327692:QJW327692 QTR327692:QTS327692 RDN327692:RDO327692 RNJ327692:RNK327692 RXF327692:RXG327692 SHB327692:SHC327692 SQX327692:SQY327692 TAT327692:TAU327692 TKP327692:TKQ327692 TUL327692:TUM327692 UEH327692:UEI327692 UOD327692:UOE327692 UXZ327692:UYA327692 VHV327692:VHW327692 VRR327692:VRS327692 WBN327692:WBO327692 WLJ327692:WLK327692 WVF327692:WVG327692 K393228:L393228 IT393228:IU393228 SP393228:SQ393228 ACL393228:ACM393228 AMH393228:AMI393228 AWD393228:AWE393228 BFZ393228:BGA393228 BPV393228:BPW393228 BZR393228:BZS393228 CJN393228:CJO393228 CTJ393228:CTK393228 DDF393228:DDG393228 DNB393228:DNC393228 DWX393228:DWY393228 EGT393228:EGU393228 EQP393228:EQQ393228 FAL393228:FAM393228 FKH393228:FKI393228 FUD393228:FUE393228 GDZ393228:GEA393228 GNV393228:GNW393228 GXR393228:GXS393228 HHN393228:HHO393228 HRJ393228:HRK393228 IBF393228:IBG393228 ILB393228:ILC393228 IUX393228:IUY393228 JET393228:JEU393228 JOP393228:JOQ393228 JYL393228:JYM393228 KIH393228:KII393228 KSD393228:KSE393228 LBZ393228:LCA393228 LLV393228:LLW393228 LVR393228:LVS393228 MFN393228:MFO393228 MPJ393228:MPK393228 MZF393228:MZG393228 NJB393228:NJC393228 NSX393228:NSY393228 OCT393228:OCU393228 OMP393228:OMQ393228 OWL393228:OWM393228 PGH393228:PGI393228 PQD393228:PQE393228 PZZ393228:QAA393228 QJV393228:QJW393228 QTR393228:QTS393228 RDN393228:RDO393228 RNJ393228:RNK393228 RXF393228:RXG393228 SHB393228:SHC393228 SQX393228:SQY393228 TAT393228:TAU393228 TKP393228:TKQ393228 TUL393228:TUM393228 UEH393228:UEI393228 UOD393228:UOE393228 UXZ393228:UYA393228 VHV393228:VHW393228 VRR393228:VRS393228 WBN393228:WBO393228 WLJ393228:WLK393228 WVF393228:WVG393228 K458764:L458764 IT458764:IU458764 SP458764:SQ458764 ACL458764:ACM458764 AMH458764:AMI458764 AWD458764:AWE458764 BFZ458764:BGA458764 BPV458764:BPW458764 BZR458764:BZS458764 CJN458764:CJO458764 CTJ458764:CTK458764 DDF458764:DDG458764 DNB458764:DNC458764 DWX458764:DWY458764 EGT458764:EGU458764 EQP458764:EQQ458764 FAL458764:FAM458764 FKH458764:FKI458764 FUD458764:FUE458764 GDZ458764:GEA458764 GNV458764:GNW458764 GXR458764:GXS458764 HHN458764:HHO458764 HRJ458764:HRK458764 IBF458764:IBG458764 ILB458764:ILC458764 IUX458764:IUY458764 JET458764:JEU458764 JOP458764:JOQ458764 JYL458764:JYM458764 KIH458764:KII458764 KSD458764:KSE458764 LBZ458764:LCA458764 LLV458764:LLW458764 LVR458764:LVS458764 MFN458764:MFO458764 MPJ458764:MPK458764 MZF458764:MZG458764 NJB458764:NJC458764 NSX458764:NSY458764 OCT458764:OCU458764 OMP458764:OMQ458764 OWL458764:OWM458764 PGH458764:PGI458764 PQD458764:PQE458764 PZZ458764:QAA458764 QJV458764:QJW458764 QTR458764:QTS458764 RDN458764:RDO458764 RNJ458764:RNK458764 RXF458764:RXG458764 SHB458764:SHC458764 SQX458764:SQY458764 TAT458764:TAU458764 TKP458764:TKQ458764 TUL458764:TUM458764 UEH458764:UEI458764 UOD458764:UOE458764 UXZ458764:UYA458764 VHV458764:VHW458764 VRR458764:VRS458764 WBN458764:WBO458764 WLJ458764:WLK458764 WVF458764:WVG458764 K524300:L524300 IT524300:IU524300 SP524300:SQ524300 ACL524300:ACM524300 AMH524300:AMI524300 AWD524300:AWE524300 BFZ524300:BGA524300 BPV524300:BPW524300 BZR524300:BZS524300 CJN524300:CJO524300 CTJ524300:CTK524300 DDF524300:DDG524300 DNB524300:DNC524300 DWX524300:DWY524300 EGT524300:EGU524300 EQP524300:EQQ524300 FAL524300:FAM524300 FKH524300:FKI524300 FUD524300:FUE524300 GDZ524300:GEA524300 GNV524300:GNW524300 GXR524300:GXS524300 HHN524300:HHO524300 HRJ524300:HRK524300 IBF524300:IBG524300 ILB524300:ILC524300 IUX524300:IUY524300 JET524300:JEU524300 JOP524300:JOQ524300 JYL524300:JYM524300 KIH524300:KII524300 KSD524300:KSE524300 LBZ524300:LCA524300 LLV524300:LLW524300 LVR524300:LVS524300 MFN524300:MFO524300 MPJ524300:MPK524300 MZF524300:MZG524300 NJB524300:NJC524300 NSX524300:NSY524300 OCT524300:OCU524300 OMP524300:OMQ524300 OWL524300:OWM524300 PGH524300:PGI524300 PQD524300:PQE524300 PZZ524300:QAA524300 QJV524300:QJW524300 QTR524300:QTS524300 RDN524300:RDO524300 RNJ524300:RNK524300 RXF524300:RXG524300 SHB524300:SHC524300 SQX524300:SQY524300 TAT524300:TAU524300 TKP524300:TKQ524300 TUL524300:TUM524300 UEH524300:UEI524300 UOD524300:UOE524300 UXZ524300:UYA524300 VHV524300:VHW524300 VRR524300:VRS524300 WBN524300:WBO524300 WLJ524300:WLK524300 WVF524300:WVG524300 K589836:L589836 IT589836:IU589836 SP589836:SQ589836 ACL589836:ACM589836 AMH589836:AMI589836 AWD589836:AWE589836 BFZ589836:BGA589836 BPV589836:BPW589836 BZR589836:BZS589836 CJN589836:CJO589836 CTJ589836:CTK589836 DDF589836:DDG589836 DNB589836:DNC589836 DWX589836:DWY589836 EGT589836:EGU589836 EQP589836:EQQ589836 FAL589836:FAM589836 FKH589836:FKI589836 FUD589836:FUE589836 GDZ589836:GEA589836 GNV589836:GNW589836 GXR589836:GXS589836 HHN589836:HHO589836 HRJ589836:HRK589836 IBF589836:IBG589836 ILB589836:ILC589836 IUX589836:IUY589836 JET589836:JEU589836 JOP589836:JOQ589836 JYL589836:JYM589836 KIH589836:KII589836 KSD589836:KSE589836 LBZ589836:LCA589836 LLV589836:LLW589836 LVR589836:LVS589836 MFN589836:MFO589836 MPJ589836:MPK589836 MZF589836:MZG589836 NJB589836:NJC589836 NSX589836:NSY589836 OCT589836:OCU589836 OMP589836:OMQ589836 OWL589836:OWM589836 PGH589836:PGI589836 PQD589836:PQE589836 PZZ589836:QAA589836 QJV589836:QJW589836 QTR589836:QTS589836 RDN589836:RDO589836 RNJ589836:RNK589836 RXF589836:RXG589836 SHB589836:SHC589836 SQX589836:SQY589836 TAT589836:TAU589836 TKP589836:TKQ589836 TUL589836:TUM589836 UEH589836:UEI589836 UOD589836:UOE589836 UXZ589836:UYA589836 VHV589836:VHW589836 VRR589836:VRS589836 WBN589836:WBO589836 WLJ589836:WLK589836 WVF589836:WVG589836 K655372:L655372 IT655372:IU655372 SP655372:SQ655372 ACL655372:ACM655372 AMH655372:AMI655372 AWD655372:AWE655372 BFZ655372:BGA655372 BPV655372:BPW655372 BZR655372:BZS655372 CJN655372:CJO655372 CTJ655372:CTK655372 DDF655372:DDG655372 DNB655372:DNC655372 DWX655372:DWY655372 EGT655372:EGU655372 EQP655372:EQQ655372 FAL655372:FAM655372 FKH655372:FKI655372 FUD655372:FUE655372 GDZ655372:GEA655372 GNV655372:GNW655372 GXR655372:GXS655372 HHN655372:HHO655372 HRJ655372:HRK655372 IBF655372:IBG655372 ILB655372:ILC655372 IUX655372:IUY655372 JET655372:JEU655372 JOP655372:JOQ655372 JYL655372:JYM655372 KIH655372:KII655372 KSD655372:KSE655372 LBZ655372:LCA655372 LLV655372:LLW655372 LVR655372:LVS655372 MFN655372:MFO655372 MPJ655372:MPK655372 MZF655372:MZG655372 NJB655372:NJC655372 NSX655372:NSY655372 OCT655372:OCU655372 OMP655372:OMQ655372 OWL655372:OWM655372 PGH655372:PGI655372 PQD655372:PQE655372 PZZ655372:QAA655372 QJV655372:QJW655372 QTR655372:QTS655372 RDN655372:RDO655372 RNJ655372:RNK655372 RXF655372:RXG655372 SHB655372:SHC655372 SQX655372:SQY655372 TAT655372:TAU655372 TKP655372:TKQ655372 TUL655372:TUM655372 UEH655372:UEI655372 UOD655372:UOE655372 UXZ655372:UYA655372 VHV655372:VHW655372 VRR655372:VRS655372 WBN655372:WBO655372 WLJ655372:WLK655372 WVF655372:WVG655372 K720908:L720908 IT720908:IU720908 SP720908:SQ720908 ACL720908:ACM720908 AMH720908:AMI720908 AWD720908:AWE720908 BFZ720908:BGA720908 BPV720908:BPW720908 BZR720908:BZS720908 CJN720908:CJO720908 CTJ720908:CTK720908 DDF720908:DDG720908 DNB720908:DNC720908 DWX720908:DWY720908 EGT720908:EGU720908 EQP720908:EQQ720908 FAL720908:FAM720908 FKH720908:FKI720908 FUD720908:FUE720908 GDZ720908:GEA720908 GNV720908:GNW720908 GXR720908:GXS720908 HHN720908:HHO720908 HRJ720908:HRK720908 IBF720908:IBG720908 ILB720908:ILC720908 IUX720908:IUY720908 JET720908:JEU720908 JOP720908:JOQ720908 JYL720908:JYM720908 KIH720908:KII720908 KSD720908:KSE720908 LBZ720908:LCA720908 LLV720908:LLW720908 LVR720908:LVS720908 MFN720908:MFO720908 MPJ720908:MPK720908 MZF720908:MZG720908 NJB720908:NJC720908 NSX720908:NSY720908 OCT720908:OCU720908 OMP720908:OMQ720908 OWL720908:OWM720908 PGH720908:PGI720908 PQD720908:PQE720908 PZZ720908:QAA720908 QJV720908:QJW720908 QTR720908:QTS720908 RDN720908:RDO720908 RNJ720908:RNK720908 RXF720908:RXG720908 SHB720908:SHC720908 SQX720908:SQY720908 TAT720908:TAU720908 TKP720908:TKQ720908 TUL720908:TUM720908 UEH720908:UEI720908 UOD720908:UOE720908 UXZ720908:UYA720908 VHV720908:VHW720908 VRR720908:VRS720908 WBN720908:WBO720908 WLJ720908:WLK720908 WVF720908:WVG720908 K786444:L786444 IT786444:IU786444 SP786444:SQ786444 ACL786444:ACM786444 AMH786444:AMI786444 AWD786444:AWE786444 BFZ786444:BGA786444 BPV786444:BPW786444 BZR786444:BZS786444 CJN786444:CJO786444 CTJ786444:CTK786444 DDF786444:DDG786444 DNB786444:DNC786444 DWX786444:DWY786444 EGT786444:EGU786444 EQP786444:EQQ786444 FAL786444:FAM786444 FKH786444:FKI786444 FUD786444:FUE786444 GDZ786444:GEA786444 GNV786444:GNW786444 GXR786444:GXS786444 HHN786444:HHO786444 HRJ786444:HRK786444 IBF786444:IBG786444 ILB786444:ILC786444 IUX786444:IUY786444 JET786444:JEU786444 JOP786444:JOQ786444 JYL786444:JYM786444 KIH786444:KII786444 KSD786444:KSE786444 LBZ786444:LCA786444 LLV786444:LLW786444 LVR786444:LVS786444 MFN786444:MFO786444 MPJ786444:MPK786444 MZF786444:MZG786444 NJB786444:NJC786444 NSX786444:NSY786444 OCT786444:OCU786444 OMP786444:OMQ786444 OWL786444:OWM786444 PGH786444:PGI786444 PQD786444:PQE786444 PZZ786444:QAA786444 QJV786444:QJW786444 QTR786444:QTS786444 RDN786444:RDO786444 RNJ786444:RNK786444 RXF786444:RXG786444 SHB786444:SHC786444 SQX786444:SQY786444 TAT786444:TAU786444 TKP786444:TKQ786444 TUL786444:TUM786444 UEH786444:UEI786444 UOD786444:UOE786444 UXZ786444:UYA786444 VHV786444:VHW786444 VRR786444:VRS786444 WBN786444:WBO786444 WLJ786444:WLK786444 WVF786444:WVG786444 K851980:L851980 IT851980:IU851980 SP851980:SQ851980 ACL851980:ACM851980 AMH851980:AMI851980 AWD851980:AWE851980 BFZ851980:BGA851980 BPV851980:BPW851980 BZR851980:BZS851980 CJN851980:CJO851980 CTJ851980:CTK851980 DDF851980:DDG851980 DNB851980:DNC851980 DWX851980:DWY851980 EGT851980:EGU851980 EQP851980:EQQ851980 FAL851980:FAM851980 FKH851980:FKI851980 FUD851980:FUE851980 GDZ851980:GEA851980 GNV851980:GNW851980 GXR851980:GXS851980 HHN851980:HHO851980 HRJ851980:HRK851980 IBF851980:IBG851980 ILB851980:ILC851980 IUX851980:IUY851980 JET851980:JEU851980 JOP851980:JOQ851980 JYL851980:JYM851980 KIH851980:KII851980 KSD851980:KSE851980 LBZ851980:LCA851980 LLV851980:LLW851980 LVR851980:LVS851980 MFN851980:MFO851980 MPJ851980:MPK851980 MZF851980:MZG851980 NJB851980:NJC851980 NSX851980:NSY851980 OCT851980:OCU851980 OMP851980:OMQ851980 OWL851980:OWM851980 PGH851980:PGI851980 PQD851980:PQE851980 PZZ851980:QAA851980 QJV851980:QJW851980 QTR851980:QTS851980 RDN851980:RDO851980 RNJ851980:RNK851980 RXF851980:RXG851980 SHB851980:SHC851980 SQX851980:SQY851980 TAT851980:TAU851980 TKP851980:TKQ851980 TUL851980:TUM851980 UEH851980:UEI851980 UOD851980:UOE851980 UXZ851980:UYA851980 VHV851980:VHW851980 VRR851980:VRS851980 WBN851980:WBO851980 WLJ851980:WLK851980 WVF851980:WVG851980 K917516:L917516 IT917516:IU917516 SP917516:SQ917516 ACL917516:ACM917516 AMH917516:AMI917516 AWD917516:AWE917516 BFZ917516:BGA917516 BPV917516:BPW917516 BZR917516:BZS917516 CJN917516:CJO917516 CTJ917516:CTK917516 DDF917516:DDG917516 DNB917516:DNC917516 DWX917516:DWY917516 EGT917516:EGU917516 EQP917516:EQQ917516 FAL917516:FAM917516 FKH917516:FKI917516 FUD917516:FUE917516 GDZ917516:GEA917516 GNV917516:GNW917516 GXR917516:GXS917516 HHN917516:HHO917516 HRJ917516:HRK917516 IBF917516:IBG917516 ILB917516:ILC917516 IUX917516:IUY917516 JET917516:JEU917516 JOP917516:JOQ917516 JYL917516:JYM917516 KIH917516:KII917516 KSD917516:KSE917516 LBZ917516:LCA917516 LLV917516:LLW917516 LVR917516:LVS917516 MFN917516:MFO917516 MPJ917516:MPK917516 MZF917516:MZG917516 NJB917516:NJC917516 NSX917516:NSY917516 OCT917516:OCU917516 OMP917516:OMQ917516 OWL917516:OWM917516 PGH917516:PGI917516 PQD917516:PQE917516 PZZ917516:QAA917516 QJV917516:QJW917516 QTR917516:QTS917516 RDN917516:RDO917516 RNJ917516:RNK917516 RXF917516:RXG917516 SHB917516:SHC917516 SQX917516:SQY917516 TAT917516:TAU917516 TKP917516:TKQ917516 TUL917516:TUM917516 UEH917516:UEI917516 UOD917516:UOE917516 UXZ917516:UYA917516 VHV917516:VHW917516 VRR917516:VRS917516 WBN917516:WBO917516 WLJ917516:WLK917516 WVF917516:WVG917516 K983052:L983052 IT983052:IU983052 SP983052:SQ983052 ACL983052:ACM983052 AMH983052:AMI983052 AWD983052:AWE983052 BFZ983052:BGA983052 BPV983052:BPW983052 BZR983052:BZS983052 CJN983052:CJO983052 CTJ983052:CTK983052 DDF983052:DDG983052 DNB983052:DNC983052 DWX983052:DWY983052 EGT983052:EGU983052 EQP983052:EQQ983052 FAL983052:FAM983052 FKH983052:FKI983052 FUD983052:FUE983052 GDZ983052:GEA983052 GNV983052:GNW983052 GXR983052:GXS983052 HHN983052:HHO983052 HRJ983052:HRK983052 IBF983052:IBG983052 ILB983052:ILC983052 IUX983052:IUY983052 JET983052:JEU983052 JOP983052:JOQ983052 JYL983052:JYM983052 KIH983052:KII983052 KSD983052:KSE983052 LBZ983052:LCA983052 LLV983052:LLW983052 LVR983052:LVS983052 MFN983052:MFO983052 MPJ983052:MPK983052 MZF983052:MZG983052 NJB983052:NJC983052 NSX983052:NSY983052 OCT983052:OCU983052 OMP983052:OMQ983052 OWL983052:OWM983052 PGH983052:PGI983052 PQD983052:PQE983052 PZZ983052:QAA983052 QJV983052:QJW983052 QTR983052:QTS983052 RDN983052:RDO983052 RNJ983052:RNK983052 RXF983052:RXG983052 SHB983052:SHC983052 SQX983052:SQY983052 TAT983052:TAU983052 TKP983052:TKQ983052 TUL983052:TUM983052 UEH983052:UEI983052 UOD983052:UOE983052 UXZ983052:UYA983052 VHV983052:VHW983052 VRR983052:VRS983052 WBN983052:WBO983052 WLJ983052:WLK983052 K15:L15">
      <formula1>1000</formula1>
    </dataValidation>
    <dataValidation type="whole" allowBlank="1" showInputMessage="1" showErrorMessage="1" sqref="WVK983052 IR15 SN15 ACJ15 AMF15 AWB15 BFX15 BPT15 BZP15 CJL15 CTH15 DDD15 DMZ15 DWV15 EGR15 EQN15 FAJ15 FKF15 FUB15 GDX15 GNT15 GXP15 HHL15 HRH15 IBD15 IKZ15 IUV15 JER15 JON15 JYJ15 KIF15 KSB15 LBX15 LLT15 LVP15 MFL15 MPH15 MZD15 NIZ15 NSV15 OCR15 OMN15 OWJ15 PGF15 PQB15 PZX15 QJT15 QTP15 RDL15 RNH15 RXD15 SGZ15 SQV15 TAR15 TKN15 TUJ15 UEF15 UOB15 UXX15 VHT15 VRP15 WBL15 WLH15 WVD15 I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I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I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I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I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I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I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I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I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I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I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I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I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I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I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I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P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P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P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P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P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P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P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P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P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P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P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P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P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P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P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P15">
      <formula1>1</formula1>
      <formula2>31</formula2>
    </dataValidation>
    <dataValidation type="whole" allowBlank="1" showInputMessage="1" showErrorMessage="1" sqref="WVI983052 IP15 SL15 ACH15 AMD15 AVZ15 BFV15 BPR15 BZN15 CJJ15 CTF15 DDB15 DMX15 DWT15 EGP15 EQL15 FAH15 FKD15 FTZ15 GDV15 GNR15 GXN15 HHJ15 HRF15 IBB15 IKX15 IUT15 JEP15 JOL15 JYH15 KID15 KRZ15 LBV15 LLR15 LVN15 MFJ15 MPF15 MZB15 NIX15 NST15 OCP15 OML15 OWH15 PGD15 PPZ15 PZV15 QJR15 QTN15 RDJ15 RNF15 RXB15 SGX15 SQT15 TAP15 TKL15 TUH15 UED15 UNZ15 UXV15 VHR15 VRN15 WBJ15 WLF15 WVB15 G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G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G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G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G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G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G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G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G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G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G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G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G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G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G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WVB983052 G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N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N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N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N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N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N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N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N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N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N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N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N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N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N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N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N15">
      <formula1>1</formula1>
      <formula2>12</formula2>
    </dataValidation>
    <dataValidation type="whole" operator="greaterThanOrEqual" allowBlank="1" showInputMessage="1" showErrorMessage="1" sqref="G65558:I65558 IP65558:IR65558 SL65558:SN65558 ACH65558:ACJ65558 AMD65558:AMF65558 AVZ65558:AWB65558 BFV65558:BFX65558 BPR65558:BPT65558 BZN65558:BZP65558 CJJ65558:CJL65558 CTF65558:CTH65558 DDB65558:DDD65558 DMX65558:DMZ65558 DWT65558:DWV65558 EGP65558:EGR65558 EQL65558:EQN65558 FAH65558:FAJ65558 FKD65558:FKF65558 FTZ65558:FUB65558 GDV65558:GDX65558 GNR65558:GNT65558 GXN65558:GXP65558 HHJ65558:HHL65558 HRF65558:HRH65558 IBB65558:IBD65558 IKX65558:IKZ65558 IUT65558:IUV65558 JEP65558:JER65558 JOL65558:JON65558 JYH65558:JYJ65558 KID65558:KIF65558 KRZ65558:KSB65558 LBV65558:LBX65558 LLR65558:LLT65558 LVN65558:LVP65558 MFJ65558:MFL65558 MPF65558:MPH65558 MZB65558:MZD65558 NIX65558:NIZ65558 NST65558:NSV65558 OCP65558:OCR65558 OML65558:OMN65558 OWH65558:OWJ65558 PGD65558:PGF65558 PPZ65558:PQB65558 PZV65558:PZX65558 QJR65558:QJT65558 QTN65558:QTP65558 RDJ65558:RDL65558 RNF65558:RNH65558 RXB65558:RXD65558 SGX65558:SGZ65558 SQT65558:SQV65558 TAP65558:TAR65558 TKL65558:TKN65558 TUH65558:TUJ65558 UED65558:UEF65558 UNZ65558:UOB65558 UXV65558:UXX65558 VHR65558:VHT65558 VRN65558:VRP65558 WBJ65558:WBL65558 WLF65558:WLH65558 WVB65558:WVD65558 G131094:I131094 IP131094:IR131094 SL131094:SN131094 ACH131094:ACJ131094 AMD131094:AMF131094 AVZ131094:AWB131094 BFV131094:BFX131094 BPR131094:BPT131094 BZN131094:BZP131094 CJJ131094:CJL131094 CTF131094:CTH131094 DDB131094:DDD131094 DMX131094:DMZ131094 DWT131094:DWV131094 EGP131094:EGR131094 EQL131094:EQN131094 FAH131094:FAJ131094 FKD131094:FKF131094 FTZ131094:FUB131094 GDV131094:GDX131094 GNR131094:GNT131094 GXN131094:GXP131094 HHJ131094:HHL131094 HRF131094:HRH131094 IBB131094:IBD131094 IKX131094:IKZ131094 IUT131094:IUV131094 JEP131094:JER131094 JOL131094:JON131094 JYH131094:JYJ131094 KID131094:KIF131094 KRZ131094:KSB131094 LBV131094:LBX131094 LLR131094:LLT131094 LVN131094:LVP131094 MFJ131094:MFL131094 MPF131094:MPH131094 MZB131094:MZD131094 NIX131094:NIZ131094 NST131094:NSV131094 OCP131094:OCR131094 OML131094:OMN131094 OWH131094:OWJ131094 PGD131094:PGF131094 PPZ131094:PQB131094 PZV131094:PZX131094 QJR131094:QJT131094 QTN131094:QTP131094 RDJ131094:RDL131094 RNF131094:RNH131094 RXB131094:RXD131094 SGX131094:SGZ131094 SQT131094:SQV131094 TAP131094:TAR131094 TKL131094:TKN131094 TUH131094:TUJ131094 UED131094:UEF131094 UNZ131094:UOB131094 UXV131094:UXX131094 VHR131094:VHT131094 VRN131094:VRP131094 WBJ131094:WBL131094 WLF131094:WLH131094 WVB131094:WVD131094 G196630:I196630 IP196630:IR196630 SL196630:SN196630 ACH196630:ACJ196630 AMD196630:AMF196630 AVZ196630:AWB196630 BFV196630:BFX196630 BPR196630:BPT196630 BZN196630:BZP196630 CJJ196630:CJL196630 CTF196630:CTH196630 DDB196630:DDD196630 DMX196630:DMZ196630 DWT196630:DWV196630 EGP196630:EGR196630 EQL196630:EQN196630 FAH196630:FAJ196630 FKD196630:FKF196630 FTZ196630:FUB196630 GDV196630:GDX196630 GNR196630:GNT196630 GXN196630:GXP196630 HHJ196630:HHL196630 HRF196630:HRH196630 IBB196630:IBD196630 IKX196630:IKZ196630 IUT196630:IUV196630 JEP196630:JER196630 JOL196630:JON196630 JYH196630:JYJ196630 KID196630:KIF196630 KRZ196630:KSB196630 LBV196630:LBX196630 LLR196630:LLT196630 LVN196630:LVP196630 MFJ196630:MFL196630 MPF196630:MPH196630 MZB196630:MZD196630 NIX196630:NIZ196630 NST196630:NSV196630 OCP196630:OCR196630 OML196630:OMN196630 OWH196630:OWJ196630 PGD196630:PGF196630 PPZ196630:PQB196630 PZV196630:PZX196630 QJR196630:QJT196630 QTN196630:QTP196630 RDJ196630:RDL196630 RNF196630:RNH196630 RXB196630:RXD196630 SGX196630:SGZ196630 SQT196630:SQV196630 TAP196630:TAR196630 TKL196630:TKN196630 TUH196630:TUJ196630 UED196630:UEF196630 UNZ196630:UOB196630 UXV196630:UXX196630 VHR196630:VHT196630 VRN196630:VRP196630 WBJ196630:WBL196630 WLF196630:WLH196630 WVB196630:WVD196630 G262166:I262166 IP262166:IR262166 SL262166:SN262166 ACH262166:ACJ262166 AMD262166:AMF262166 AVZ262166:AWB262166 BFV262166:BFX262166 BPR262166:BPT262166 BZN262166:BZP262166 CJJ262166:CJL262166 CTF262166:CTH262166 DDB262166:DDD262166 DMX262166:DMZ262166 DWT262166:DWV262166 EGP262166:EGR262166 EQL262166:EQN262166 FAH262166:FAJ262166 FKD262166:FKF262166 FTZ262166:FUB262166 GDV262166:GDX262166 GNR262166:GNT262166 GXN262166:GXP262166 HHJ262166:HHL262166 HRF262166:HRH262166 IBB262166:IBD262166 IKX262166:IKZ262166 IUT262166:IUV262166 JEP262166:JER262166 JOL262166:JON262166 JYH262166:JYJ262166 KID262166:KIF262166 KRZ262166:KSB262166 LBV262166:LBX262166 LLR262166:LLT262166 LVN262166:LVP262166 MFJ262166:MFL262166 MPF262166:MPH262166 MZB262166:MZD262166 NIX262166:NIZ262166 NST262166:NSV262166 OCP262166:OCR262166 OML262166:OMN262166 OWH262166:OWJ262166 PGD262166:PGF262166 PPZ262166:PQB262166 PZV262166:PZX262166 QJR262166:QJT262166 QTN262166:QTP262166 RDJ262166:RDL262166 RNF262166:RNH262166 RXB262166:RXD262166 SGX262166:SGZ262166 SQT262166:SQV262166 TAP262166:TAR262166 TKL262166:TKN262166 TUH262166:TUJ262166 UED262166:UEF262166 UNZ262166:UOB262166 UXV262166:UXX262166 VHR262166:VHT262166 VRN262166:VRP262166 WBJ262166:WBL262166 WLF262166:WLH262166 WVB262166:WVD262166 G327702:I327702 IP327702:IR327702 SL327702:SN327702 ACH327702:ACJ327702 AMD327702:AMF327702 AVZ327702:AWB327702 BFV327702:BFX327702 BPR327702:BPT327702 BZN327702:BZP327702 CJJ327702:CJL327702 CTF327702:CTH327702 DDB327702:DDD327702 DMX327702:DMZ327702 DWT327702:DWV327702 EGP327702:EGR327702 EQL327702:EQN327702 FAH327702:FAJ327702 FKD327702:FKF327702 FTZ327702:FUB327702 GDV327702:GDX327702 GNR327702:GNT327702 GXN327702:GXP327702 HHJ327702:HHL327702 HRF327702:HRH327702 IBB327702:IBD327702 IKX327702:IKZ327702 IUT327702:IUV327702 JEP327702:JER327702 JOL327702:JON327702 JYH327702:JYJ327702 KID327702:KIF327702 KRZ327702:KSB327702 LBV327702:LBX327702 LLR327702:LLT327702 LVN327702:LVP327702 MFJ327702:MFL327702 MPF327702:MPH327702 MZB327702:MZD327702 NIX327702:NIZ327702 NST327702:NSV327702 OCP327702:OCR327702 OML327702:OMN327702 OWH327702:OWJ327702 PGD327702:PGF327702 PPZ327702:PQB327702 PZV327702:PZX327702 QJR327702:QJT327702 QTN327702:QTP327702 RDJ327702:RDL327702 RNF327702:RNH327702 RXB327702:RXD327702 SGX327702:SGZ327702 SQT327702:SQV327702 TAP327702:TAR327702 TKL327702:TKN327702 TUH327702:TUJ327702 UED327702:UEF327702 UNZ327702:UOB327702 UXV327702:UXX327702 VHR327702:VHT327702 VRN327702:VRP327702 WBJ327702:WBL327702 WLF327702:WLH327702 WVB327702:WVD327702 G393238:I393238 IP393238:IR393238 SL393238:SN393238 ACH393238:ACJ393238 AMD393238:AMF393238 AVZ393238:AWB393238 BFV393238:BFX393238 BPR393238:BPT393238 BZN393238:BZP393238 CJJ393238:CJL393238 CTF393238:CTH393238 DDB393238:DDD393238 DMX393238:DMZ393238 DWT393238:DWV393238 EGP393238:EGR393238 EQL393238:EQN393238 FAH393238:FAJ393238 FKD393238:FKF393238 FTZ393238:FUB393238 GDV393238:GDX393238 GNR393238:GNT393238 GXN393238:GXP393238 HHJ393238:HHL393238 HRF393238:HRH393238 IBB393238:IBD393238 IKX393238:IKZ393238 IUT393238:IUV393238 JEP393238:JER393238 JOL393238:JON393238 JYH393238:JYJ393238 KID393238:KIF393238 KRZ393238:KSB393238 LBV393238:LBX393238 LLR393238:LLT393238 LVN393238:LVP393238 MFJ393238:MFL393238 MPF393238:MPH393238 MZB393238:MZD393238 NIX393238:NIZ393238 NST393238:NSV393238 OCP393238:OCR393238 OML393238:OMN393238 OWH393238:OWJ393238 PGD393238:PGF393238 PPZ393238:PQB393238 PZV393238:PZX393238 QJR393238:QJT393238 QTN393238:QTP393238 RDJ393238:RDL393238 RNF393238:RNH393238 RXB393238:RXD393238 SGX393238:SGZ393238 SQT393238:SQV393238 TAP393238:TAR393238 TKL393238:TKN393238 TUH393238:TUJ393238 UED393238:UEF393238 UNZ393238:UOB393238 UXV393238:UXX393238 VHR393238:VHT393238 VRN393238:VRP393238 WBJ393238:WBL393238 WLF393238:WLH393238 WVB393238:WVD393238 G458774:I458774 IP458774:IR458774 SL458774:SN458774 ACH458774:ACJ458774 AMD458774:AMF458774 AVZ458774:AWB458774 BFV458774:BFX458774 BPR458774:BPT458774 BZN458774:BZP458774 CJJ458774:CJL458774 CTF458774:CTH458774 DDB458774:DDD458774 DMX458774:DMZ458774 DWT458774:DWV458774 EGP458774:EGR458774 EQL458774:EQN458774 FAH458774:FAJ458774 FKD458774:FKF458774 FTZ458774:FUB458774 GDV458774:GDX458774 GNR458774:GNT458774 GXN458774:GXP458774 HHJ458774:HHL458774 HRF458774:HRH458774 IBB458774:IBD458774 IKX458774:IKZ458774 IUT458774:IUV458774 JEP458774:JER458774 JOL458774:JON458774 JYH458774:JYJ458774 KID458774:KIF458774 KRZ458774:KSB458774 LBV458774:LBX458774 LLR458774:LLT458774 LVN458774:LVP458774 MFJ458774:MFL458774 MPF458774:MPH458774 MZB458774:MZD458774 NIX458774:NIZ458774 NST458774:NSV458774 OCP458774:OCR458774 OML458774:OMN458774 OWH458774:OWJ458774 PGD458774:PGF458774 PPZ458774:PQB458774 PZV458774:PZX458774 QJR458774:QJT458774 QTN458774:QTP458774 RDJ458774:RDL458774 RNF458774:RNH458774 RXB458774:RXD458774 SGX458774:SGZ458774 SQT458774:SQV458774 TAP458774:TAR458774 TKL458774:TKN458774 TUH458774:TUJ458774 UED458774:UEF458774 UNZ458774:UOB458774 UXV458774:UXX458774 VHR458774:VHT458774 VRN458774:VRP458774 WBJ458774:WBL458774 WLF458774:WLH458774 WVB458774:WVD458774 G524310:I524310 IP524310:IR524310 SL524310:SN524310 ACH524310:ACJ524310 AMD524310:AMF524310 AVZ524310:AWB524310 BFV524310:BFX524310 BPR524310:BPT524310 BZN524310:BZP524310 CJJ524310:CJL524310 CTF524310:CTH524310 DDB524310:DDD524310 DMX524310:DMZ524310 DWT524310:DWV524310 EGP524310:EGR524310 EQL524310:EQN524310 FAH524310:FAJ524310 FKD524310:FKF524310 FTZ524310:FUB524310 GDV524310:GDX524310 GNR524310:GNT524310 GXN524310:GXP524310 HHJ524310:HHL524310 HRF524310:HRH524310 IBB524310:IBD524310 IKX524310:IKZ524310 IUT524310:IUV524310 JEP524310:JER524310 JOL524310:JON524310 JYH524310:JYJ524310 KID524310:KIF524310 KRZ524310:KSB524310 LBV524310:LBX524310 LLR524310:LLT524310 LVN524310:LVP524310 MFJ524310:MFL524310 MPF524310:MPH524310 MZB524310:MZD524310 NIX524310:NIZ524310 NST524310:NSV524310 OCP524310:OCR524310 OML524310:OMN524310 OWH524310:OWJ524310 PGD524310:PGF524310 PPZ524310:PQB524310 PZV524310:PZX524310 QJR524310:QJT524310 QTN524310:QTP524310 RDJ524310:RDL524310 RNF524310:RNH524310 RXB524310:RXD524310 SGX524310:SGZ524310 SQT524310:SQV524310 TAP524310:TAR524310 TKL524310:TKN524310 TUH524310:TUJ524310 UED524310:UEF524310 UNZ524310:UOB524310 UXV524310:UXX524310 VHR524310:VHT524310 VRN524310:VRP524310 WBJ524310:WBL524310 WLF524310:WLH524310 WVB524310:WVD524310 G589846:I589846 IP589846:IR589846 SL589846:SN589846 ACH589846:ACJ589846 AMD589846:AMF589846 AVZ589846:AWB589846 BFV589846:BFX589846 BPR589846:BPT589846 BZN589846:BZP589846 CJJ589846:CJL589846 CTF589846:CTH589846 DDB589846:DDD589846 DMX589846:DMZ589846 DWT589846:DWV589846 EGP589846:EGR589846 EQL589846:EQN589846 FAH589846:FAJ589846 FKD589846:FKF589846 FTZ589846:FUB589846 GDV589846:GDX589846 GNR589846:GNT589846 GXN589846:GXP589846 HHJ589846:HHL589846 HRF589846:HRH589846 IBB589846:IBD589846 IKX589846:IKZ589846 IUT589846:IUV589846 JEP589846:JER589846 JOL589846:JON589846 JYH589846:JYJ589846 KID589846:KIF589846 KRZ589846:KSB589846 LBV589846:LBX589846 LLR589846:LLT589846 LVN589846:LVP589846 MFJ589846:MFL589846 MPF589846:MPH589846 MZB589846:MZD589846 NIX589846:NIZ589846 NST589846:NSV589846 OCP589846:OCR589846 OML589846:OMN589846 OWH589846:OWJ589846 PGD589846:PGF589846 PPZ589846:PQB589846 PZV589846:PZX589846 QJR589846:QJT589846 QTN589846:QTP589846 RDJ589846:RDL589846 RNF589846:RNH589846 RXB589846:RXD589846 SGX589846:SGZ589846 SQT589846:SQV589846 TAP589846:TAR589846 TKL589846:TKN589846 TUH589846:TUJ589846 UED589846:UEF589846 UNZ589846:UOB589846 UXV589846:UXX589846 VHR589846:VHT589846 VRN589846:VRP589846 WBJ589846:WBL589846 WLF589846:WLH589846 WVB589846:WVD589846 G655382:I655382 IP655382:IR655382 SL655382:SN655382 ACH655382:ACJ655382 AMD655382:AMF655382 AVZ655382:AWB655382 BFV655382:BFX655382 BPR655382:BPT655382 BZN655382:BZP655382 CJJ655382:CJL655382 CTF655382:CTH655382 DDB655382:DDD655382 DMX655382:DMZ655382 DWT655382:DWV655382 EGP655382:EGR655382 EQL655382:EQN655382 FAH655382:FAJ655382 FKD655382:FKF655382 FTZ655382:FUB655382 GDV655382:GDX655382 GNR655382:GNT655382 GXN655382:GXP655382 HHJ655382:HHL655382 HRF655382:HRH655382 IBB655382:IBD655382 IKX655382:IKZ655382 IUT655382:IUV655382 JEP655382:JER655382 JOL655382:JON655382 JYH655382:JYJ655382 KID655382:KIF655382 KRZ655382:KSB655382 LBV655382:LBX655382 LLR655382:LLT655382 LVN655382:LVP655382 MFJ655382:MFL655382 MPF655382:MPH655382 MZB655382:MZD655382 NIX655382:NIZ655382 NST655382:NSV655382 OCP655382:OCR655382 OML655382:OMN655382 OWH655382:OWJ655382 PGD655382:PGF655382 PPZ655382:PQB655382 PZV655382:PZX655382 QJR655382:QJT655382 QTN655382:QTP655382 RDJ655382:RDL655382 RNF655382:RNH655382 RXB655382:RXD655382 SGX655382:SGZ655382 SQT655382:SQV655382 TAP655382:TAR655382 TKL655382:TKN655382 TUH655382:TUJ655382 UED655382:UEF655382 UNZ655382:UOB655382 UXV655382:UXX655382 VHR655382:VHT655382 VRN655382:VRP655382 WBJ655382:WBL655382 WLF655382:WLH655382 WVB655382:WVD655382 G720918:I720918 IP720918:IR720918 SL720918:SN720918 ACH720918:ACJ720918 AMD720918:AMF720918 AVZ720918:AWB720918 BFV720918:BFX720918 BPR720918:BPT720918 BZN720918:BZP720918 CJJ720918:CJL720918 CTF720918:CTH720918 DDB720918:DDD720918 DMX720918:DMZ720918 DWT720918:DWV720918 EGP720918:EGR720918 EQL720918:EQN720918 FAH720918:FAJ720918 FKD720918:FKF720918 FTZ720918:FUB720918 GDV720918:GDX720918 GNR720918:GNT720918 GXN720918:GXP720918 HHJ720918:HHL720918 HRF720918:HRH720918 IBB720918:IBD720918 IKX720918:IKZ720918 IUT720918:IUV720918 JEP720918:JER720918 JOL720918:JON720918 JYH720918:JYJ720918 KID720918:KIF720918 KRZ720918:KSB720918 LBV720918:LBX720918 LLR720918:LLT720918 LVN720918:LVP720918 MFJ720918:MFL720918 MPF720918:MPH720918 MZB720918:MZD720918 NIX720918:NIZ720918 NST720918:NSV720918 OCP720918:OCR720918 OML720918:OMN720918 OWH720918:OWJ720918 PGD720918:PGF720918 PPZ720918:PQB720918 PZV720918:PZX720918 QJR720918:QJT720918 QTN720918:QTP720918 RDJ720918:RDL720918 RNF720918:RNH720918 RXB720918:RXD720918 SGX720918:SGZ720918 SQT720918:SQV720918 TAP720918:TAR720918 TKL720918:TKN720918 TUH720918:TUJ720918 UED720918:UEF720918 UNZ720918:UOB720918 UXV720918:UXX720918 VHR720918:VHT720918 VRN720918:VRP720918 WBJ720918:WBL720918 WLF720918:WLH720918 WVB720918:WVD720918 G786454:I786454 IP786454:IR786454 SL786454:SN786454 ACH786454:ACJ786454 AMD786454:AMF786454 AVZ786454:AWB786454 BFV786454:BFX786454 BPR786454:BPT786454 BZN786454:BZP786454 CJJ786454:CJL786454 CTF786454:CTH786454 DDB786454:DDD786454 DMX786454:DMZ786454 DWT786454:DWV786454 EGP786454:EGR786454 EQL786454:EQN786454 FAH786454:FAJ786454 FKD786454:FKF786454 FTZ786454:FUB786454 GDV786454:GDX786454 GNR786454:GNT786454 GXN786454:GXP786454 HHJ786454:HHL786454 HRF786454:HRH786454 IBB786454:IBD786454 IKX786454:IKZ786454 IUT786454:IUV786454 JEP786454:JER786454 JOL786454:JON786454 JYH786454:JYJ786454 KID786454:KIF786454 KRZ786454:KSB786454 LBV786454:LBX786454 LLR786454:LLT786454 LVN786454:LVP786454 MFJ786454:MFL786454 MPF786454:MPH786454 MZB786454:MZD786454 NIX786454:NIZ786454 NST786454:NSV786454 OCP786454:OCR786454 OML786454:OMN786454 OWH786454:OWJ786454 PGD786454:PGF786454 PPZ786454:PQB786454 PZV786454:PZX786454 QJR786454:QJT786454 QTN786454:QTP786454 RDJ786454:RDL786454 RNF786454:RNH786454 RXB786454:RXD786454 SGX786454:SGZ786454 SQT786454:SQV786454 TAP786454:TAR786454 TKL786454:TKN786454 TUH786454:TUJ786454 UED786454:UEF786454 UNZ786454:UOB786454 UXV786454:UXX786454 VHR786454:VHT786454 VRN786454:VRP786454 WBJ786454:WBL786454 WLF786454:WLH786454 WVB786454:WVD786454 G851990:I851990 IP851990:IR851990 SL851990:SN851990 ACH851990:ACJ851990 AMD851990:AMF851990 AVZ851990:AWB851990 BFV851990:BFX851990 BPR851990:BPT851990 BZN851990:BZP851990 CJJ851990:CJL851990 CTF851990:CTH851990 DDB851990:DDD851990 DMX851990:DMZ851990 DWT851990:DWV851990 EGP851990:EGR851990 EQL851990:EQN851990 FAH851990:FAJ851990 FKD851990:FKF851990 FTZ851990:FUB851990 GDV851990:GDX851990 GNR851990:GNT851990 GXN851990:GXP851990 HHJ851990:HHL851990 HRF851990:HRH851990 IBB851990:IBD851990 IKX851990:IKZ851990 IUT851990:IUV851990 JEP851990:JER851990 JOL851990:JON851990 JYH851990:JYJ851990 KID851990:KIF851990 KRZ851990:KSB851990 LBV851990:LBX851990 LLR851990:LLT851990 LVN851990:LVP851990 MFJ851990:MFL851990 MPF851990:MPH851990 MZB851990:MZD851990 NIX851990:NIZ851990 NST851990:NSV851990 OCP851990:OCR851990 OML851990:OMN851990 OWH851990:OWJ851990 PGD851990:PGF851990 PPZ851990:PQB851990 PZV851990:PZX851990 QJR851990:QJT851990 QTN851990:QTP851990 RDJ851990:RDL851990 RNF851990:RNH851990 RXB851990:RXD851990 SGX851990:SGZ851990 SQT851990:SQV851990 TAP851990:TAR851990 TKL851990:TKN851990 TUH851990:TUJ851990 UED851990:UEF851990 UNZ851990:UOB851990 UXV851990:UXX851990 VHR851990:VHT851990 VRN851990:VRP851990 WBJ851990:WBL851990 WLF851990:WLH851990 WVB851990:WVD851990 G917526:I917526 IP917526:IR917526 SL917526:SN917526 ACH917526:ACJ917526 AMD917526:AMF917526 AVZ917526:AWB917526 BFV917526:BFX917526 BPR917526:BPT917526 BZN917526:BZP917526 CJJ917526:CJL917526 CTF917526:CTH917526 DDB917526:DDD917526 DMX917526:DMZ917526 DWT917526:DWV917526 EGP917526:EGR917526 EQL917526:EQN917526 FAH917526:FAJ917526 FKD917526:FKF917526 FTZ917526:FUB917526 GDV917526:GDX917526 GNR917526:GNT917526 GXN917526:GXP917526 HHJ917526:HHL917526 HRF917526:HRH917526 IBB917526:IBD917526 IKX917526:IKZ917526 IUT917526:IUV917526 JEP917526:JER917526 JOL917526:JON917526 JYH917526:JYJ917526 KID917526:KIF917526 KRZ917526:KSB917526 LBV917526:LBX917526 LLR917526:LLT917526 LVN917526:LVP917526 MFJ917526:MFL917526 MPF917526:MPH917526 MZB917526:MZD917526 NIX917526:NIZ917526 NST917526:NSV917526 OCP917526:OCR917526 OML917526:OMN917526 OWH917526:OWJ917526 PGD917526:PGF917526 PPZ917526:PQB917526 PZV917526:PZX917526 QJR917526:QJT917526 QTN917526:QTP917526 RDJ917526:RDL917526 RNF917526:RNH917526 RXB917526:RXD917526 SGX917526:SGZ917526 SQT917526:SQV917526 TAP917526:TAR917526 TKL917526:TKN917526 TUH917526:TUJ917526 UED917526:UEF917526 UNZ917526:UOB917526 UXV917526:UXX917526 VHR917526:VHT917526 VRN917526:VRP917526 WBJ917526:WBL917526 WLF917526:WLH917526 WVB917526:WVD917526 G983062:I983062 IP983062:IR983062 SL983062:SN983062 ACH983062:ACJ983062 AMD983062:AMF983062 AVZ983062:AWB983062 BFV983062:BFX983062 BPR983062:BPT983062 BZN983062:BZP983062 CJJ983062:CJL983062 CTF983062:CTH983062 DDB983062:DDD983062 DMX983062:DMZ983062 DWT983062:DWV983062 EGP983062:EGR983062 EQL983062:EQN983062 FAH983062:FAJ983062 FKD983062:FKF983062 FTZ983062:FUB983062 GDV983062:GDX983062 GNR983062:GNT983062 GXN983062:GXP983062 HHJ983062:HHL983062 HRF983062:HRH983062 IBB983062:IBD983062 IKX983062:IKZ983062 IUT983062:IUV983062 JEP983062:JER983062 JOL983062:JON983062 JYH983062:JYJ983062 KID983062:KIF983062 KRZ983062:KSB983062 LBV983062:LBX983062 LLR983062:LLT983062 LVN983062:LVP983062 MFJ983062:MFL983062 MPF983062:MPH983062 MZB983062:MZD983062 NIX983062:NIZ983062 NST983062:NSV983062 OCP983062:OCR983062 OML983062:OMN983062 OWH983062:OWJ983062 PGD983062:PGF983062 PPZ983062:PQB983062 PZV983062:PZX983062 QJR983062:QJT983062 QTN983062:QTP983062 RDJ983062:RDL983062 RNF983062:RNH983062 RXB983062:RXD983062 SGX983062:SGZ983062 SQT983062:SQV983062 TAP983062:TAR983062 TKL983062:TKN983062 TUH983062:TUJ983062 UED983062:UEF983062 UNZ983062:UOB983062 UXV983062:UXX983062 VHR983062:VHT983062 VRN983062:VRP983062 WBJ983062:WBL983062 WLF983062:WLH983062 WVB983062:WVD983062 M65558:P65558 IV65558:IY65558 SR65558:SU65558 ACN65558:ACQ65558 AMJ65558:AMM65558 AWF65558:AWI65558 BGB65558:BGE65558 BPX65558:BQA65558 BZT65558:BZW65558 CJP65558:CJS65558 CTL65558:CTO65558 DDH65558:DDK65558 DND65558:DNG65558 DWZ65558:DXC65558 EGV65558:EGY65558 EQR65558:EQU65558 FAN65558:FAQ65558 FKJ65558:FKM65558 FUF65558:FUI65558 GEB65558:GEE65558 GNX65558:GOA65558 GXT65558:GXW65558 HHP65558:HHS65558 HRL65558:HRO65558 IBH65558:IBK65558 ILD65558:ILG65558 IUZ65558:IVC65558 JEV65558:JEY65558 JOR65558:JOU65558 JYN65558:JYQ65558 KIJ65558:KIM65558 KSF65558:KSI65558 LCB65558:LCE65558 LLX65558:LMA65558 LVT65558:LVW65558 MFP65558:MFS65558 MPL65558:MPO65558 MZH65558:MZK65558 NJD65558:NJG65558 NSZ65558:NTC65558 OCV65558:OCY65558 OMR65558:OMU65558 OWN65558:OWQ65558 PGJ65558:PGM65558 PQF65558:PQI65558 QAB65558:QAE65558 QJX65558:QKA65558 QTT65558:QTW65558 RDP65558:RDS65558 RNL65558:RNO65558 RXH65558:RXK65558 SHD65558:SHG65558 SQZ65558:SRC65558 TAV65558:TAY65558 TKR65558:TKU65558 TUN65558:TUQ65558 UEJ65558:UEM65558 UOF65558:UOI65558 UYB65558:UYE65558 VHX65558:VIA65558 VRT65558:VRW65558 WBP65558:WBS65558 WLL65558:WLO65558 WVH65558:WVK65558 M131094:P131094 IV131094:IY131094 SR131094:SU131094 ACN131094:ACQ131094 AMJ131094:AMM131094 AWF131094:AWI131094 BGB131094:BGE131094 BPX131094:BQA131094 BZT131094:BZW131094 CJP131094:CJS131094 CTL131094:CTO131094 DDH131094:DDK131094 DND131094:DNG131094 DWZ131094:DXC131094 EGV131094:EGY131094 EQR131094:EQU131094 FAN131094:FAQ131094 FKJ131094:FKM131094 FUF131094:FUI131094 GEB131094:GEE131094 GNX131094:GOA131094 GXT131094:GXW131094 HHP131094:HHS131094 HRL131094:HRO131094 IBH131094:IBK131094 ILD131094:ILG131094 IUZ131094:IVC131094 JEV131094:JEY131094 JOR131094:JOU131094 JYN131094:JYQ131094 KIJ131094:KIM131094 KSF131094:KSI131094 LCB131094:LCE131094 LLX131094:LMA131094 LVT131094:LVW131094 MFP131094:MFS131094 MPL131094:MPO131094 MZH131094:MZK131094 NJD131094:NJG131094 NSZ131094:NTC131094 OCV131094:OCY131094 OMR131094:OMU131094 OWN131094:OWQ131094 PGJ131094:PGM131094 PQF131094:PQI131094 QAB131094:QAE131094 QJX131094:QKA131094 QTT131094:QTW131094 RDP131094:RDS131094 RNL131094:RNO131094 RXH131094:RXK131094 SHD131094:SHG131094 SQZ131094:SRC131094 TAV131094:TAY131094 TKR131094:TKU131094 TUN131094:TUQ131094 UEJ131094:UEM131094 UOF131094:UOI131094 UYB131094:UYE131094 VHX131094:VIA131094 VRT131094:VRW131094 WBP131094:WBS131094 WLL131094:WLO131094 WVH131094:WVK131094 M196630:P196630 IV196630:IY196630 SR196630:SU196630 ACN196630:ACQ196630 AMJ196630:AMM196630 AWF196630:AWI196630 BGB196630:BGE196630 BPX196630:BQA196630 BZT196630:BZW196630 CJP196630:CJS196630 CTL196630:CTO196630 DDH196630:DDK196630 DND196630:DNG196630 DWZ196630:DXC196630 EGV196630:EGY196630 EQR196630:EQU196630 FAN196630:FAQ196630 FKJ196630:FKM196630 FUF196630:FUI196630 GEB196630:GEE196630 GNX196630:GOA196630 GXT196630:GXW196630 HHP196630:HHS196630 HRL196630:HRO196630 IBH196630:IBK196630 ILD196630:ILG196630 IUZ196630:IVC196630 JEV196630:JEY196630 JOR196630:JOU196630 JYN196630:JYQ196630 KIJ196630:KIM196630 KSF196630:KSI196630 LCB196630:LCE196630 LLX196630:LMA196630 LVT196630:LVW196630 MFP196630:MFS196630 MPL196630:MPO196630 MZH196630:MZK196630 NJD196630:NJG196630 NSZ196630:NTC196630 OCV196630:OCY196630 OMR196630:OMU196630 OWN196630:OWQ196630 PGJ196630:PGM196630 PQF196630:PQI196630 QAB196630:QAE196630 QJX196630:QKA196630 QTT196630:QTW196630 RDP196630:RDS196630 RNL196630:RNO196630 RXH196630:RXK196630 SHD196630:SHG196630 SQZ196630:SRC196630 TAV196630:TAY196630 TKR196630:TKU196630 TUN196630:TUQ196630 UEJ196630:UEM196630 UOF196630:UOI196630 UYB196630:UYE196630 VHX196630:VIA196630 VRT196630:VRW196630 WBP196630:WBS196630 WLL196630:WLO196630 WVH196630:WVK196630 M262166:P262166 IV262166:IY262166 SR262166:SU262166 ACN262166:ACQ262166 AMJ262166:AMM262166 AWF262166:AWI262166 BGB262166:BGE262166 BPX262166:BQA262166 BZT262166:BZW262166 CJP262166:CJS262166 CTL262166:CTO262166 DDH262166:DDK262166 DND262166:DNG262166 DWZ262166:DXC262166 EGV262166:EGY262166 EQR262166:EQU262166 FAN262166:FAQ262166 FKJ262166:FKM262166 FUF262166:FUI262166 GEB262166:GEE262166 GNX262166:GOA262166 GXT262166:GXW262166 HHP262166:HHS262166 HRL262166:HRO262166 IBH262166:IBK262166 ILD262166:ILG262166 IUZ262166:IVC262166 JEV262166:JEY262166 JOR262166:JOU262166 JYN262166:JYQ262166 KIJ262166:KIM262166 KSF262166:KSI262166 LCB262166:LCE262166 LLX262166:LMA262166 LVT262166:LVW262166 MFP262166:MFS262166 MPL262166:MPO262166 MZH262166:MZK262166 NJD262166:NJG262166 NSZ262166:NTC262166 OCV262166:OCY262166 OMR262166:OMU262166 OWN262166:OWQ262166 PGJ262166:PGM262166 PQF262166:PQI262166 QAB262166:QAE262166 QJX262166:QKA262166 QTT262166:QTW262166 RDP262166:RDS262166 RNL262166:RNO262166 RXH262166:RXK262166 SHD262166:SHG262166 SQZ262166:SRC262166 TAV262166:TAY262166 TKR262166:TKU262166 TUN262166:TUQ262166 UEJ262166:UEM262166 UOF262166:UOI262166 UYB262166:UYE262166 VHX262166:VIA262166 VRT262166:VRW262166 WBP262166:WBS262166 WLL262166:WLO262166 WVH262166:WVK262166 M327702:P327702 IV327702:IY327702 SR327702:SU327702 ACN327702:ACQ327702 AMJ327702:AMM327702 AWF327702:AWI327702 BGB327702:BGE327702 BPX327702:BQA327702 BZT327702:BZW327702 CJP327702:CJS327702 CTL327702:CTO327702 DDH327702:DDK327702 DND327702:DNG327702 DWZ327702:DXC327702 EGV327702:EGY327702 EQR327702:EQU327702 FAN327702:FAQ327702 FKJ327702:FKM327702 FUF327702:FUI327702 GEB327702:GEE327702 GNX327702:GOA327702 GXT327702:GXW327702 HHP327702:HHS327702 HRL327702:HRO327702 IBH327702:IBK327702 ILD327702:ILG327702 IUZ327702:IVC327702 JEV327702:JEY327702 JOR327702:JOU327702 JYN327702:JYQ327702 KIJ327702:KIM327702 KSF327702:KSI327702 LCB327702:LCE327702 LLX327702:LMA327702 LVT327702:LVW327702 MFP327702:MFS327702 MPL327702:MPO327702 MZH327702:MZK327702 NJD327702:NJG327702 NSZ327702:NTC327702 OCV327702:OCY327702 OMR327702:OMU327702 OWN327702:OWQ327702 PGJ327702:PGM327702 PQF327702:PQI327702 QAB327702:QAE327702 QJX327702:QKA327702 QTT327702:QTW327702 RDP327702:RDS327702 RNL327702:RNO327702 RXH327702:RXK327702 SHD327702:SHG327702 SQZ327702:SRC327702 TAV327702:TAY327702 TKR327702:TKU327702 TUN327702:TUQ327702 UEJ327702:UEM327702 UOF327702:UOI327702 UYB327702:UYE327702 VHX327702:VIA327702 VRT327702:VRW327702 WBP327702:WBS327702 WLL327702:WLO327702 WVH327702:WVK327702 M393238:P393238 IV393238:IY393238 SR393238:SU393238 ACN393238:ACQ393238 AMJ393238:AMM393238 AWF393238:AWI393238 BGB393238:BGE393238 BPX393238:BQA393238 BZT393238:BZW393238 CJP393238:CJS393238 CTL393238:CTO393238 DDH393238:DDK393238 DND393238:DNG393238 DWZ393238:DXC393238 EGV393238:EGY393238 EQR393238:EQU393238 FAN393238:FAQ393238 FKJ393238:FKM393238 FUF393238:FUI393238 GEB393238:GEE393238 GNX393238:GOA393238 GXT393238:GXW393238 HHP393238:HHS393238 HRL393238:HRO393238 IBH393238:IBK393238 ILD393238:ILG393238 IUZ393238:IVC393238 JEV393238:JEY393238 JOR393238:JOU393238 JYN393238:JYQ393238 KIJ393238:KIM393238 KSF393238:KSI393238 LCB393238:LCE393238 LLX393238:LMA393238 LVT393238:LVW393238 MFP393238:MFS393238 MPL393238:MPO393238 MZH393238:MZK393238 NJD393238:NJG393238 NSZ393238:NTC393238 OCV393238:OCY393238 OMR393238:OMU393238 OWN393238:OWQ393238 PGJ393238:PGM393238 PQF393238:PQI393238 QAB393238:QAE393238 QJX393238:QKA393238 QTT393238:QTW393238 RDP393238:RDS393238 RNL393238:RNO393238 RXH393238:RXK393238 SHD393238:SHG393238 SQZ393238:SRC393238 TAV393238:TAY393238 TKR393238:TKU393238 TUN393238:TUQ393238 UEJ393238:UEM393238 UOF393238:UOI393238 UYB393238:UYE393238 VHX393238:VIA393238 VRT393238:VRW393238 WBP393238:WBS393238 WLL393238:WLO393238 WVH393238:WVK393238 M458774:P458774 IV458774:IY458774 SR458774:SU458774 ACN458774:ACQ458774 AMJ458774:AMM458774 AWF458774:AWI458774 BGB458774:BGE458774 BPX458774:BQA458774 BZT458774:BZW458774 CJP458774:CJS458774 CTL458774:CTO458774 DDH458774:DDK458774 DND458774:DNG458774 DWZ458774:DXC458774 EGV458774:EGY458774 EQR458774:EQU458774 FAN458774:FAQ458774 FKJ458774:FKM458774 FUF458774:FUI458774 GEB458774:GEE458774 GNX458774:GOA458774 GXT458774:GXW458774 HHP458774:HHS458774 HRL458774:HRO458774 IBH458774:IBK458774 ILD458774:ILG458774 IUZ458774:IVC458774 JEV458774:JEY458774 JOR458774:JOU458774 JYN458774:JYQ458774 KIJ458774:KIM458774 KSF458774:KSI458774 LCB458774:LCE458774 LLX458774:LMA458774 LVT458774:LVW458774 MFP458774:MFS458774 MPL458774:MPO458774 MZH458774:MZK458774 NJD458774:NJG458774 NSZ458774:NTC458774 OCV458774:OCY458774 OMR458774:OMU458774 OWN458774:OWQ458774 PGJ458774:PGM458774 PQF458774:PQI458774 QAB458774:QAE458774 QJX458774:QKA458774 QTT458774:QTW458774 RDP458774:RDS458774 RNL458774:RNO458774 RXH458774:RXK458774 SHD458774:SHG458774 SQZ458774:SRC458774 TAV458774:TAY458774 TKR458774:TKU458774 TUN458774:TUQ458774 UEJ458774:UEM458774 UOF458774:UOI458774 UYB458774:UYE458774 VHX458774:VIA458774 VRT458774:VRW458774 WBP458774:WBS458774 WLL458774:WLO458774 WVH458774:WVK458774 M524310:P524310 IV524310:IY524310 SR524310:SU524310 ACN524310:ACQ524310 AMJ524310:AMM524310 AWF524310:AWI524310 BGB524310:BGE524310 BPX524310:BQA524310 BZT524310:BZW524310 CJP524310:CJS524310 CTL524310:CTO524310 DDH524310:DDK524310 DND524310:DNG524310 DWZ524310:DXC524310 EGV524310:EGY524310 EQR524310:EQU524310 FAN524310:FAQ524310 FKJ524310:FKM524310 FUF524310:FUI524310 GEB524310:GEE524310 GNX524310:GOA524310 GXT524310:GXW524310 HHP524310:HHS524310 HRL524310:HRO524310 IBH524310:IBK524310 ILD524310:ILG524310 IUZ524310:IVC524310 JEV524310:JEY524310 JOR524310:JOU524310 JYN524310:JYQ524310 KIJ524310:KIM524310 KSF524310:KSI524310 LCB524310:LCE524310 LLX524310:LMA524310 LVT524310:LVW524310 MFP524310:MFS524310 MPL524310:MPO524310 MZH524310:MZK524310 NJD524310:NJG524310 NSZ524310:NTC524310 OCV524310:OCY524310 OMR524310:OMU524310 OWN524310:OWQ524310 PGJ524310:PGM524310 PQF524310:PQI524310 QAB524310:QAE524310 QJX524310:QKA524310 QTT524310:QTW524310 RDP524310:RDS524310 RNL524310:RNO524310 RXH524310:RXK524310 SHD524310:SHG524310 SQZ524310:SRC524310 TAV524310:TAY524310 TKR524310:TKU524310 TUN524310:TUQ524310 UEJ524310:UEM524310 UOF524310:UOI524310 UYB524310:UYE524310 VHX524310:VIA524310 VRT524310:VRW524310 WBP524310:WBS524310 WLL524310:WLO524310 WVH524310:WVK524310 M589846:P589846 IV589846:IY589846 SR589846:SU589846 ACN589846:ACQ589846 AMJ589846:AMM589846 AWF589846:AWI589846 BGB589846:BGE589846 BPX589846:BQA589846 BZT589846:BZW589846 CJP589846:CJS589846 CTL589846:CTO589846 DDH589846:DDK589846 DND589846:DNG589846 DWZ589846:DXC589846 EGV589846:EGY589846 EQR589846:EQU589846 FAN589846:FAQ589846 FKJ589846:FKM589846 FUF589846:FUI589846 GEB589846:GEE589846 GNX589846:GOA589846 GXT589846:GXW589846 HHP589846:HHS589846 HRL589846:HRO589846 IBH589846:IBK589846 ILD589846:ILG589846 IUZ589846:IVC589846 JEV589846:JEY589846 JOR589846:JOU589846 JYN589846:JYQ589846 KIJ589846:KIM589846 KSF589846:KSI589846 LCB589846:LCE589846 LLX589846:LMA589846 LVT589846:LVW589846 MFP589846:MFS589846 MPL589846:MPO589846 MZH589846:MZK589846 NJD589846:NJG589846 NSZ589846:NTC589846 OCV589846:OCY589846 OMR589846:OMU589846 OWN589846:OWQ589846 PGJ589846:PGM589846 PQF589846:PQI589846 QAB589846:QAE589846 QJX589846:QKA589846 QTT589846:QTW589846 RDP589846:RDS589846 RNL589846:RNO589846 RXH589846:RXK589846 SHD589846:SHG589846 SQZ589846:SRC589846 TAV589846:TAY589846 TKR589846:TKU589846 TUN589846:TUQ589846 UEJ589846:UEM589846 UOF589846:UOI589846 UYB589846:UYE589846 VHX589846:VIA589846 VRT589846:VRW589846 WBP589846:WBS589846 WLL589846:WLO589846 WVH589846:WVK589846 M655382:P655382 IV655382:IY655382 SR655382:SU655382 ACN655382:ACQ655382 AMJ655382:AMM655382 AWF655382:AWI655382 BGB655382:BGE655382 BPX655382:BQA655382 BZT655382:BZW655382 CJP655382:CJS655382 CTL655382:CTO655382 DDH655382:DDK655382 DND655382:DNG655382 DWZ655382:DXC655382 EGV655382:EGY655382 EQR655382:EQU655382 FAN655382:FAQ655382 FKJ655382:FKM655382 FUF655382:FUI655382 GEB655382:GEE655382 GNX655382:GOA655382 GXT655382:GXW655382 HHP655382:HHS655382 HRL655382:HRO655382 IBH655382:IBK655382 ILD655382:ILG655382 IUZ655382:IVC655382 JEV655382:JEY655382 JOR655382:JOU655382 JYN655382:JYQ655382 KIJ655382:KIM655382 KSF655382:KSI655382 LCB655382:LCE655382 LLX655382:LMA655382 LVT655382:LVW655382 MFP655382:MFS655382 MPL655382:MPO655382 MZH655382:MZK655382 NJD655382:NJG655382 NSZ655382:NTC655382 OCV655382:OCY655382 OMR655382:OMU655382 OWN655382:OWQ655382 PGJ655382:PGM655382 PQF655382:PQI655382 QAB655382:QAE655382 QJX655382:QKA655382 QTT655382:QTW655382 RDP655382:RDS655382 RNL655382:RNO655382 RXH655382:RXK655382 SHD655382:SHG655382 SQZ655382:SRC655382 TAV655382:TAY655382 TKR655382:TKU655382 TUN655382:TUQ655382 UEJ655382:UEM655382 UOF655382:UOI655382 UYB655382:UYE655382 VHX655382:VIA655382 VRT655382:VRW655382 WBP655382:WBS655382 WLL655382:WLO655382 WVH655382:WVK655382 M720918:P720918 IV720918:IY720918 SR720918:SU720918 ACN720918:ACQ720918 AMJ720918:AMM720918 AWF720918:AWI720918 BGB720918:BGE720918 BPX720918:BQA720918 BZT720918:BZW720918 CJP720918:CJS720918 CTL720918:CTO720918 DDH720918:DDK720918 DND720918:DNG720918 DWZ720918:DXC720918 EGV720918:EGY720918 EQR720918:EQU720918 FAN720918:FAQ720918 FKJ720918:FKM720918 FUF720918:FUI720918 GEB720918:GEE720918 GNX720918:GOA720918 GXT720918:GXW720918 HHP720918:HHS720918 HRL720918:HRO720918 IBH720918:IBK720918 ILD720918:ILG720918 IUZ720918:IVC720918 JEV720918:JEY720918 JOR720918:JOU720918 JYN720918:JYQ720918 KIJ720918:KIM720918 KSF720918:KSI720918 LCB720918:LCE720918 LLX720918:LMA720918 LVT720918:LVW720918 MFP720918:MFS720918 MPL720918:MPO720918 MZH720918:MZK720918 NJD720918:NJG720918 NSZ720918:NTC720918 OCV720918:OCY720918 OMR720918:OMU720918 OWN720918:OWQ720918 PGJ720918:PGM720918 PQF720918:PQI720918 QAB720918:QAE720918 QJX720918:QKA720918 QTT720918:QTW720918 RDP720918:RDS720918 RNL720918:RNO720918 RXH720918:RXK720918 SHD720918:SHG720918 SQZ720918:SRC720918 TAV720918:TAY720918 TKR720918:TKU720918 TUN720918:TUQ720918 UEJ720918:UEM720918 UOF720918:UOI720918 UYB720918:UYE720918 VHX720918:VIA720918 VRT720918:VRW720918 WBP720918:WBS720918 WLL720918:WLO720918 WVH720918:WVK720918 M786454:P786454 IV786454:IY786454 SR786454:SU786454 ACN786454:ACQ786454 AMJ786454:AMM786454 AWF786454:AWI786454 BGB786454:BGE786454 BPX786454:BQA786454 BZT786454:BZW786454 CJP786454:CJS786454 CTL786454:CTO786454 DDH786454:DDK786454 DND786454:DNG786454 DWZ786454:DXC786454 EGV786454:EGY786454 EQR786454:EQU786454 FAN786454:FAQ786454 FKJ786454:FKM786454 FUF786454:FUI786454 GEB786454:GEE786454 GNX786454:GOA786454 GXT786454:GXW786454 HHP786454:HHS786454 HRL786454:HRO786454 IBH786454:IBK786454 ILD786454:ILG786454 IUZ786454:IVC786454 JEV786454:JEY786454 JOR786454:JOU786454 JYN786454:JYQ786454 KIJ786454:KIM786454 KSF786454:KSI786454 LCB786454:LCE786454 LLX786454:LMA786454 LVT786454:LVW786454 MFP786454:MFS786454 MPL786454:MPO786454 MZH786454:MZK786454 NJD786454:NJG786454 NSZ786454:NTC786454 OCV786454:OCY786454 OMR786454:OMU786454 OWN786454:OWQ786454 PGJ786454:PGM786454 PQF786454:PQI786454 QAB786454:QAE786454 QJX786454:QKA786454 QTT786454:QTW786454 RDP786454:RDS786454 RNL786454:RNO786454 RXH786454:RXK786454 SHD786454:SHG786454 SQZ786454:SRC786454 TAV786454:TAY786454 TKR786454:TKU786454 TUN786454:TUQ786454 UEJ786454:UEM786454 UOF786454:UOI786454 UYB786454:UYE786454 VHX786454:VIA786454 VRT786454:VRW786454 WBP786454:WBS786454 WLL786454:WLO786454 WVH786454:WVK786454 M851990:P851990 IV851990:IY851990 SR851990:SU851990 ACN851990:ACQ851990 AMJ851990:AMM851990 AWF851990:AWI851990 BGB851990:BGE851990 BPX851990:BQA851990 BZT851990:BZW851990 CJP851990:CJS851990 CTL851990:CTO851990 DDH851990:DDK851990 DND851990:DNG851990 DWZ851990:DXC851990 EGV851990:EGY851990 EQR851990:EQU851990 FAN851990:FAQ851990 FKJ851990:FKM851990 FUF851990:FUI851990 GEB851990:GEE851990 GNX851990:GOA851990 GXT851990:GXW851990 HHP851990:HHS851990 HRL851990:HRO851990 IBH851990:IBK851990 ILD851990:ILG851990 IUZ851990:IVC851990 JEV851990:JEY851990 JOR851990:JOU851990 JYN851990:JYQ851990 KIJ851990:KIM851990 KSF851990:KSI851990 LCB851990:LCE851990 LLX851990:LMA851990 LVT851990:LVW851990 MFP851990:MFS851990 MPL851990:MPO851990 MZH851990:MZK851990 NJD851990:NJG851990 NSZ851990:NTC851990 OCV851990:OCY851990 OMR851990:OMU851990 OWN851990:OWQ851990 PGJ851990:PGM851990 PQF851990:PQI851990 QAB851990:QAE851990 QJX851990:QKA851990 QTT851990:QTW851990 RDP851990:RDS851990 RNL851990:RNO851990 RXH851990:RXK851990 SHD851990:SHG851990 SQZ851990:SRC851990 TAV851990:TAY851990 TKR851990:TKU851990 TUN851990:TUQ851990 UEJ851990:UEM851990 UOF851990:UOI851990 UYB851990:UYE851990 VHX851990:VIA851990 VRT851990:VRW851990 WBP851990:WBS851990 WLL851990:WLO851990 WVH851990:WVK851990 M917526:P917526 IV917526:IY917526 SR917526:SU917526 ACN917526:ACQ917526 AMJ917526:AMM917526 AWF917526:AWI917526 BGB917526:BGE917526 BPX917526:BQA917526 BZT917526:BZW917526 CJP917526:CJS917526 CTL917526:CTO917526 DDH917526:DDK917526 DND917526:DNG917526 DWZ917526:DXC917526 EGV917526:EGY917526 EQR917526:EQU917526 FAN917526:FAQ917526 FKJ917526:FKM917526 FUF917526:FUI917526 GEB917526:GEE917526 GNX917526:GOA917526 GXT917526:GXW917526 HHP917526:HHS917526 HRL917526:HRO917526 IBH917526:IBK917526 ILD917526:ILG917526 IUZ917526:IVC917526 JEV917526:JEY917526 JOR917526:JOU917526 JYN917526:JYQ917526 KIJ917526:KIM917526 KSF917526:KSI917526 LCB917526:LCE917526 LLX917526:LMA917526 LVT917526:LVW917526 MFP917526:MFS917526 MPL917526:MPO917526 MZH917526:MZK917526 NJD917526:NJG917526 NSZ917526:NTC917526 OCV917526:OCY917526 OMR917526:OMU917526 OWN917526:OWQ917526 PGJ917526:PGM917526 PQF917526:PQI917526 QAB917526:QAE917526 QJX917526:QKA917526 QTT917526:QTW917526 RDP917526:RDS917526 RNL917526:RNO917526 RXH917526:RXK917526 SHD917526:SHG917526 SQZ917526:SRC917526 TAV917526:TAY917526 TKR917526:TKU917526 TUN917526:TUQ917526 UEJ917526:UEM917526 UOF917526:UOI917526 UYB917526:UYE917526 VHX917526:VIA917526 VRT917526:VRW917526 WBP917526:WBS917526 WLL917526:WLO917526 WVH917526:WVK917526 M983062:P983062 IV983062:IY983062 SR983062:SU983062 ACN983062:ACQ983062 AMJ983062:AMM983062 AWF983062:AWI983062 BGB983062:BGE983062 BPX983062:BQA983062 BZT983062:BZW983062 CJP983062:CJS983062 CTL983062:CTO983062 DDH983062:DDK983062 DND983062:DNG983062 DWZ983062:DXC983062 EGV983062:EGY983062 EQR983062:EQU983062 FAN983062:FAQ983062 FKJ983062:FKM983062 FUF983062:FUI983062 GEB983062:GEE983062 GNX983062:GOA983062 GXT983062:GXW983062 HHP983062:HHS983062 HRL983062:HRO983062 IBH983062:IBK983062 ILD983062:ILG983062 IUZ983062:IVC983062 JEV983062:JEY983062 JOR983062:JOU983062 JYN983062:JYQ983062 KIJ983062:KIM983062 KSF983062:KSI983062 LCB983062:LCE983062 LLX983062:LMA983062 LVT983062:LVW983062 MFP983062:MFS983062 MPL983062:MPO983062 MZH983062:MZK983062 NJD983062:NJG983062 NSZ983062:NTC983062 OCV983062:OCY983062 OMR983062:OMU983062 OWN983062:OWQ983062 PGJ983062:PGM983062 PQF983062:PQI983062 QAB983062:QAE983062 QJX983062:QKA983062 QTT983062:QTW983062 RDP983062:RDS983062 RNL983062:RNO983062 RXH983062:RXK983062 SHD983062:SHG983062 SQZ983062:SRC983062 TAV983062:TAY983062 TKR983062:TKU983062 TUN983062:TUQ983062 UEJ983062:UEM983062 UOF983062:UOI983062 UYB983062:UYE983062 VHX983062:VIA983062 VRT983062:VRW983062 WBP983062:WBS983062 WLL983062:WLO983062 WVH983062:WVK983062">
      <formula1>0</formula1>
    </dataValidation>
    <dataValidation type="decimal" operator="greaterThanOrEqual" allowBlank="1" showInputMessage="1" showErrorMessage="1" sqref="WVB983055:WVD983060 N65551:P65556 IW65551:IY65556 SS65551:SU65556 ACO65551:ACQ65556 AMK65551:AMM65556 AWG65551:AWI65556 BGC65551:BGE65556 BPY65551:BQA65556 BZU65551:BZW65556 CJQ65551:CJS65556 CTM65551:CTO65556 DDI65551:DDK65556 DNE65551:DNG65556 DXA65551:DXC65556 EGW65551:EGY65556 EQS65551:EQU65556 FAO65551:FAQ65556 FKK65551:FKM65556 FUG65551:FUI65556 GEC65551:GEE65556 GNY65551:GOA65556 GXU65551:GXW65556 HHQ65551:HHS65556 HRM65551:HRO65556 IBI65551:IBK65556 ILE65551:ILG65556 IVA65551:IVC65556 JEW65551:JEY65556 JOS65551:JOU65556 JYO65551:JYQ65556 KIK65551:KIM65556 KSG65551:KSI65556 LCC65551:LCE65556 LLY65551:LMA65556 LVU65551:LVW65556 MFQ65551:MFS65556 MPM65551:MPO65556 MZI65551:MZK65556 NJE65551:NJG65556 NTA65551:NTC65556 OCW65551:OCY65556 OMS65551:OMU65556 OWO65551:OWQ65556 PGK65551:PGM65556 PQG65551:PQI65556 QAC65551:QAE65556 QJY65551:QKA65556 QTU65551:QTW65556 RDQ65551:RDS65556 RNM65551:RNO65556 RXI65551:RXK65556 SHE65551:SHG65556 SRA65551:SRC65556 TAW65551:TAY65556 TKS65551:TKU65556 TUO65551:TUQ65556 UEK65551:UEM65556 UOG65551:UOI65556 UYC65551:UYE65556 VHY65551:VIA65556 VRU65551:VRW65556 WBQ65551:WBS65556 WLM65551:WLO65556 WVI65551:WVK65556 N131087:P131092 IW131087:IY131092 SS131087:SU131092 ACO131087:ACQ131092 AMK131087:AMM131092 AWG131087:AWI131092 BGC131087:BGE131092 BPY131087:BQA131092 BZU131087:BZW131092 CJQ131087:CJS131092 CTM131087:CTO131092 DDI131087:DDK131092 DNE131087:DNG131092 DXA131087:DXC131092 EGW131087:EGY131092 EQS131087:EQU131092 FAO131087:FAQ131092 FKK131087:FKM131092 FUG131087:FUI131092 GEC131087:GEE131092 GNY131087:GOA131092 GXU131087:GXW131092 HHQ131087:HHS131092 HRM131087:HRO131092 IBI131087:IBK131092 ILE131087:ILG131092 IVA131087:IVC131092 JEW131087:JEY131092 JOS131087:JOU131092 JYO131087:JYQ131092 KIK131087:KIM131092 KSG131087:KSI131092 LCC131087:LCE131092 LLY131087:LMA131092 LVU131087:LVW131092 MFQ131087:MFS131092 MPM131087:MPO131092 MZI131087:MZK131092 NJE131087:NJG131092 NTA131087:NTC131092 OCW131087:OCY131092 OMS131087:OMU131092 OWO131087:OWQ131092 PGK131087:PGM131092 PQG131087:PQI131092 QAC131087:QAE131092 QJY131087:QKA131092 QTU131087:QTW131092 RDQ131087:RDS131092 RNM131087:RNO131092 RXI131087:RXK131092 SHE131087:SHG131092 SRA131087:SRC131092 TAW131087:TAY131092 TKS131087:TKU131092 TUO131087:TUQ131092 UEK131087:UEM131092 UOG131087:UOI131092 UYC131087:UYE131092 VHY131087:VIA131092 VRU131087:VRW131092 WBQ131087:WBS131092 WLM131087:WLO131092 WVI131087:WVK131092 N196623:P196628 IW196623:IY196628 SS196623:SU196628 ACO196623:ACQ196628 AMK196623:AMM196628 AWG196623:AWI196628 BGC196623:BGE196628 BPY196623:BQA196628 BZU196623:BZW196628 CJQ196623:CJS196628 CTM196623:CTO196628 DDI196623:DDK196628 DNE196623:DNG196628 DXA196623:DXC196628 EGW196623:EGY196628 EQS196623:EQU196628 FAO196623:FAQ196628 FKK196623:FKM196628 FUG196623:FUI196628 GEC196623:GEE196628 GNY196623:GOA196628 GXU196623:GXW196628 HHQ196623:HHS196628 HRM196623:HRO196628 IBI196623:IBK196628 ILE196623:ILG196628 IVA196623:IVC196628 JEW196623:JEY196628 JOS196623:JOU196628 JYO196623:JYQ196628 KIK196623:KIM196628 KSG196623:KSI196628 LCC196623:LCE196628 LLY196623:LMA196628 LVU196623:LVW196628 MFQ196623:MFS196628 MPM196623:MPO196628 MZI196623:MZK196628 NJE196623:NJG196628 NTA196623:NTC196628 OCW196623:OCY196628 OMS196623:OMU196628 OWO196623:OWQ196628 PGK196623:PGM196628 PQG196623:PQI196628 QAC196623:QAE196628 QJY196623:QKA196628 QTU196623:QTW196628 RDQ196623:RDS196628 RNM196623:RNO196628 RXI196623:RXK196628 SHE196623:SHG196628 SRA196623:SRC196628 TAW196623:TAY196628 TKS196623:TKU196628 TUO196623:TUQ196628 UEK196623:UEM196628 UOG196623:UOI196628 UYC196623:UYE196628 VHY196623:VIA196628 VRU196623:VRW196628 WBQ196623:WBS196628 WLM196623:WLO196628 WVI196623:WVK196628 N262159:P262164 IW262159:IY262164 SS262159:SU262164 ACO262159:ACQ262164 AMK262159:AMM262164 AWG262159:AWI262164 BGC262159:BGE262164 BPY262159:BQA262164 BZU262159:BZW262164 CJQ262159:CJS262164 CTM262159:CTO262164 DDI262159:DDK262164 DNE262159:DNG262164 DXA262159:DXC262164 EGW262159:EGY262164 EQS262159:EQU262164 FAO262159:FAQ262164 FKK262159:FKM262164 FUG262159:FUI262164 GEC262159:GEE262164 GNY262159:GOA262164 GXU262159:GXW262164 HHQ262159:HHS262164 HRM262159:HRO262164 IBI262159:IBK262164 ILE262159:ILG262164 IVA262159:IVC262164 JEW262159:JEY262164 JOS262159:JOU262164 JYO262159:JYQ262164 KIK262159:KIM262164 KSG262159:KSI262164 LCC262159:LCE262164 LLY262159:LMA262164 LVU262159:LVW262164 MFQ262159:MFS262164 MPM262159:MPO262164 MZI262159:MZK262164 NJE262159:NJG262164 NTA262159:NTC262164 OCW262159:OCY262164 OMS262159:OMU262164 OWO262159:OWQ262164 PGK262159:PGM262164 PQG262159:PQI262164 QAC262159:QAE262164 QJY262159:QKA262164 QTU262159:QTW262164 RDQ262159:RDS262164 RNM262159:RNO262164 RXI262159:RXK262164 SHE262159:SHG262164 SRA262159:SRC262164 TAW262159:TAY262164 TKS262159:TKU262164 TUO262159:TUQ262164 UEK262159:UEM262164 UOG262159:UOI262164 UYC262159:UYE262164 VHY262159:VIA262164 VRU262159:VRW262164 WBQ262159:WBS262164 WLM262159:WLO262164 WVI262159:WVK262164 N327695:P327700 IW327695:IY327700 SS327695:SU327700 ACO327695:ACQ327700 AMK327695:AMM327700 AWG327695:AWI327700 BGC327695:BGE327700 BPY327695:BQA327700 BZU327695:BZW327700 CJQ327695:CJS327700 CTM327695:CTO327700 DDI327695:DDK327700 DNE327695:DNG327700 DXA327695:DXC327700 EGW327695:EGY327700 EQS327695:EQU327700 FAO327695:FAQ327700 FKK327695:FKM327700 FUG327695:FUI327700 GEC327695:GEE327700 GNY327695:GOA327700 GXU327695:GXW327700 HHQ327695:HHS327700 HRM327695:HRO327700 IBI327695:IBK327700 ILE327695:ILG327700 IVA327695:IVC327700 JEW327695:JEY327700 JOS327695:JOU327700 JYO327695:JYQ327700 KIK327695:KIM327700 KSG327695:KSI327700 LCC327695:LCE327700 LLY327695:LMA327700 LVU327695:LVW327700 MFQ327695:MFS327700 MPM327695:MPO327700 MZI327695:MZK327700 NJE327695:NJG327700 NTA327695:NTC327700 OCW327695:OCY327700 OMS327695:OMU327700 OWO327695:OWQ327700 PGK327695:PGM327700 PQG327695:PQI327700 QAC327695:QAE327700 QJY327695:QKA327700 QTU327695:QTW327700 RDQ327695:RDS327700 RNM327695:RNO327700 RXI327695:RXK327700 SHE327695:SHG327700 SRA327695:SRC327700 TAW327695:TAY327700 TKS327695:TKU327700 TUO327695:TUQ327700 UEK327695:UEM327700 UOG327695:UOI327700 UYC327695:UYE327700 VHY327695:VIA327700 VRU327695:VRW327700 WBQ327695:WBS327700 WLM327695:WLO327700 WVI327695:WVK327700 N393231:P393236 IW393231:IY393236 SS393231:SU393236 ACO393231:ACQ393236 AMK393231:AMM393236 AWG393231:AWI393236 BGC393231:BGE393236 BPY393231:BQA393236 BZU393231:BZW393236 CJQ393231:CJS393236 CTM393231:CTO393236 DDI393231:DDK393236 DNE393231:DNG393236 DXA393231:DXC393236 EGW393231:EGY393236 EQS393231:EQU393236 FAO393231:FAQ393236 FKK393231:FKM393236 FUG393231:FUI393236 GEC393231:GEE393236 GNY393231:GOA393236 GXU393231:GXW393236 HHQ393231:HHS393236 HRM393231:HRO393236 IBI393231:IBK393236 ILE393231:ILG393236 IVA393231:IVC393236 JEW393231:JEY393236 JOS393231:JOU393236 JYO393231:JYQ393236 KIK393231:KIM393236 KSG393231:KSI393236 LCC393231:LCE393236 LLY393231:LMA393236 LVU393231:LVW393236 MFQ393231:MFS393236 MPM393231:MPO393236 MZI393231:MZK393236 NJE393231:NJG393236 NTA393231:NTC393236 OCW393231:OCY393236 OMS393231:OMU393236 OWO393231:OWQ393236 PGK393231:PGM393236 PQG393231:PQI393236 QAC393231:QAE393236 QJY393231:QKA393236 QTU393231:QTW393236 RDQ393231:RDS393236 RNM393231:RNO393236 RXI393231:RXK393236 SHE393231:SHG393236 SRA393231:SRC393236 TAW393231:TAY393236 TKS393231:TKU393236 TUO393231:TUQ393236 UEK393231:UEM393236 UOG393231:UOI393236 UYC393231:UYE393236 VHY393231:VIA393236 VRU393231:VRW393236 WBQ393231:WBS393236 WLM393231:WLO393236 WVI393231:WVK393236 N458767:P458772 IW458767:IY458772 SS458767:SU458772 ACO458767:ACQ458772 AMK458767:AMM458772 AWG458767:AWI458772 BGC458767:BGE458772 BPY458767:BQA458772 BZU458767:BZW458772 CJQ458767:CJS458772 CTM458767:CTO458772 DDI458767:DDK458772 DNE458767:DNG458772 DXA458767:DXC458772 EGW458767:EGY458772 EQS458767:EQU458772 FAO458767:FAQ458772 FKK458767:FKM458772 FUG458767:FUI458772 GEC458767:GEE458772 GNY458767:GOA458772 GXU458767:GXW458772 HHQ458767:HHS458772 HRM458767:HRO458772 IBI458767:IBK458772 ILE458767:ILG458772 IVA458767:IVC458772 JEW458767:JEY458772 JOS458767:JOU458772 JYO458767:JYQ458772 KIK458767:KIM458772 KSG458767:KSI458772 LCC458767:LCE458772 LLY458767:LMA458772 LVU458767:LVW458772 MFQ458767:MFS458772 MPM458767:MPO458772 MZI458767:MZK458772 NJE458767:NJG458772 NTA458767:NTC458772 OCW458767:OCY458772 OMS458767:OMU458772 OWO458767:OWQ458772 PGK458767:PGM458772 PQG458767:PQI458772 QAC458767:QAE458772 QJY458767:QKA458772 QTU458767:QTW458772 RDQ458767:RDS458772 RNM458767:RNO458772 RXI458767:RXK458772 SHE458767:SHG458772 SRA458767:SRC458772 TAW458767:TAY458772 TKS458767:TKU458772 TUO458767:TUQ458772 UEK458767:UEM458772 UOG458767:UOI458772 UYC458767:UYE458772 VHY458767:VIA458772 VRU458767:VRW458772 WBQ458767:WBS458772 WLM458767:WLO458772 WVI458767:WVK458772 N524303:P524308 IW524303:IY524308 SS524303:SU524308 ACO524303:ACQ524308 AMK524303:AMM524308 AWG524303:AWI524308 BGC524303:BGE524308 BPY524303:BQA524308 BZU524303:BZW524308 CJQ524303:CJS524308 CTM524303:CTO524308 DDI524303:DDK524308 DNE524303:DNG524308 DXA524303:DXC524308 EGW524303:EGY524308 EQS524303:EQU524308 FAO524303:FAQ524308 FKK524303:FKM524308 FUG524303:FUI524308 GEC524303:GEE524308 GNY524303:GOA524308 GXU524303:GXW524308 HHQ524303:HHS524308 HRM524303:HRO524308 IBI524303:IBK524308 ILE524303:ILG524308 IVA524303:IVC524308 JEW524303:JEY524308 JOS524303:JOU524308 JYO524303:JYQ524308 KIK524303:KIM524308 KSG524303:KSI524308 LCC524303:LCE524308 LLY524303:LMA524308 LVU524303:LVW524308 MFQ524303:MFS524308 MPM524303:MPO524308 MZI524303:MZK524308 NJE524303:NJG524308 NTA524303:NTC524308 OCW524303:OCY524308 OMS524303:OMU524308 OWO524303:OWQ524308 PGK524303:PGM524308 PQG524303:PQI524308 QAC524303:QAE524308 QJY524303:QKA524308 QTU524303:QTW524308 RDQ524303:RDS524308 RNM524303:RNO524308 RXI524303:RXK524308 SHE524303:SHG524308 SRA524303:SRC524308 TAW524303:TAY524308 TKS524303:TKU524308 TUO524303:TUQ524308 UEK524303:UEM524308 UOG524303:UOI524308 UYC524303:UYE524308 VHY524303:VIA524308 VRU524303:VRW524308 WBQ524303:WBS524308 WLM524303:WLO524308 WVI524303:WVK524308 N589839:P589844 IW589839:IY589844 SS589839:SU589844 ACO589839:ACQ589844 AMK589839:AMM589844 AWG589839:AWI589844 BGC589839:BGE589844 BPY589839:BQA589844 BZU589839:BZW589844 CJQ589839:CJS589844 CTM589839:CTO589844 DDI589839:DDK589844 DNE589839:DNG589844 DXA589839:DXC589844 EGW589839:EGY589844 EQS589839:EQU589844 FAO589839:FAQ589844 FKK589839:FKM589844 FUG589839:FUI589844 GEC589839:GEE589844 GNY589839:GOA589844 GXU589839:GXW589844 HHQ589839:HHS589844 HRM589839:HRO589844 IBI589839:IBK589844 ILE589839:ILG589844 IVA589839:IVC589844 JEW589839:JEY589844 JOS589839:JOU589844 JYO589839:JYQ589844 KIK589839:KIM589844 KSG589839:KSI589844 LCC589839:LCE589844 LLY589839:LMA589844 LVU589839:LVW589844 MFQ589839:MFS589844 MPM589839:MPO589844 MZI589839:MZK589844 NJE589839:NJG589844 NTA589839:NTC589844 OCW589839:OCY589844 OMS589839:OMU589844 OWO589839:OWQ589844 PGK589839:PGM589844 PQG589839:PQI589844 QAC589839:QAE589844 QJY589839:QKA589844 QTU589839:QTW589844 RDQ589839:RDS589844 RNM589839:RNO589844 RXI589839:RXK589844 SHE589839:SHG589844 SRA589839:SRC589844 TAW589839:TAY589844 TKS589839:TKU589844 TUO589839:TUQ589844 UEK589839:UEM589844 UOG589839:UOI589844 UYC589839:UYE589844 VHY589839:VIA589844 VRU589839:VRW589844 WBQ589839:WBS589844 WLM589839:WLO589844 WVI589839:WVK589844 N655375:P655380 IW655375:IY655380 SS655375:SU655380 ACO655375:ACQ655380 AMK655375:AMM655380 AWG655375:AWI655380 BGC655375:BGE655380 BPY655375:BQA655380 BZU655375:BZW655380 CJQ655375:CJS655380 CTM655375:CTO655380 DDI655375:DDK655380 DNE655375:DNG655380 DXA655375:DXC655380 EGW655375:EGY655380 EQS655375:EQU655380 FAO655375:FAQ655380 FKK655375:FKM655380 FUG655375:FUI655380 GEC655375:GEE655380 GNY655375:GOA655380 GXU655375:GXW655380 HHQ655375:HHS655380 HRM655375:HRO655380 IBI655375:IBK655380 ILE655375:ILG655380 IVA655375:IVC655380 JEW655375:JEY655380 JOS655375:JOU655380 JYO655375:JYQ655380 KIK655375:KIM655380 KSG655375:KSI655380 LCC655375:LCE655380 LLY655375:LMA655380 LVU655375:LVW655380 MFQ655375:MFS655380 MPM655375:MPO655380 MZI655375:MZK655380 NJE655375:NJG655380 NTA655375:NTC655380 OCW655375:OCY655380 OMS655375:OMU655380 OWO655375:OWQ655380 PGK655375:PGM655380 PQG655375:PQI655380 QAC655375:QAE655380 QJY655375:QKA655380 QTU655375:QTW655380 RDQ655375:RDS655380 RNM655375:RNO655380 RXI655375:RXK655380 SHE655375:SHG655380 SRA655375:SRC655380 TAW655375:TAY655380 TKS655375:TKU655380 TUO655375:TUQ655380 UEK655375:UEM655380 UOG655375:UOI655380 UYC655375:UYE655380 VHY655375:VIA655380 VRU655375:VRW655380 WBQ655375:WBS655380 WLM655375:WLO655380 WVI655375:WVK655380 N720911:P720916 IW720911:IY720916 SS720911:SU720916 ACO720911:ACQ720916 AMK720911:AMM720916 AWG720911:AWI720916 BGC720911:BGE720916 BPY720911:BQA720916 BZU720911:BZW720916 CJQ720911:CJS720916 CTM720911:CTO720916 DDI720911:DDK720916 DNE720911:DNG720916 DXA720911:DXC720916 EGW720911:EGY720916 EQS720911:EQU720916 FAO720911:FAQ720916 FKK720911:FKM720916 FUG720911:FUI720916 GEC720911:GEE720916 GNY720911:GOA720916 GXU720911:GXW720916 HHQ720911:HHS720916 HRM720911:HRO720916 IBI720911:IBK720916 ILE720911:ILG720916 IVA720911:IVC720916 JEW720911:JEY720916 JOS720911:JOU720916 JYO720911:JYQ720916 KIK720911:KIM720916 KSG720911:KSI720916 LCC720911:LCE720916 LLY720911:LMA720916 LVU720911:LVW720916 MFQ720911:MFS720916 MPM720911:MPO720916 MZI720911:MZK720916 NJE720911:NJG720916 NTA720911:NTC720916 OCW720911:OCY720916 OMS720911:OMU720916 OWO720911:OWQ720916 PGK720911:PGM720916 PQG720911:PQI720916 QAC720911:QAE720916 QJY720911:QKA720916 QTU720911:QTW720916 RDQ720911:RDS720916 RNM720911:RNO720916 RXI720911:RXK720916 SHE720911:SHG720916 SRA720911:SRC720916 TAW720911:TAY720916 TKS720911:TKU720916 TUO720911:TUQ720916 UEK720911:UEM720916 UOG720911:UOI720916 UYC720911:UYE720916 VHY720911:VIA720916 VRU720911:VRW720916 WBQ720911:WBS720916 WLM720911:WLO720916 WVI720911:WVK720916 N786447:P786452 IW786447:IY786452 SS786447:SU786452 ACO786447:ACQ786452 AMK786447:AMM786452 AWG786447:AWI786452 BGC786447:BGE786452 BPY786447:BQA786452 BZU786447:BZW786452 CJQ786447:CJS786452 CTM786447:CTO786452 DDI786447:DDK786452 DNE786447:DNG786452 DXA786447:DXC786452 EGW786447:EGY786452 EQS786447:EQU786452 FAO786447:FAQ786452 FKK786447:FKM786452 FUG786447:FUI786452 GEC786447:GEE786452 GNY786447:GOA786452 GXU786447:GXW786452 HHQ786447:HHS786452 HRM786447:HRO786452 IBI786447:IBK786452 ILE786447:ILG786452 IVA786447:IVC786452 JEW786447:JEY786452 JOS786447:JOU786452 JYO786447:JYQ786452 KIK786447:KIM786452 KSG786447:KSI786452 LCC786447:LCE786452 LLY786447:LMA786452 LVU786447:LVW786452 MFQ786447:MFS786452 MPM786447:MPO786452 MZI786447:MZK786452 NJE786447:NJG786452 NTA786447:NTC786452 OCW786447:OCY786452 OMS786447:OMU786452 OWO786447:OWQ786452 PGK786447:PGM786452 PQG786447:PQI786452 QAC786447:QAE786452 QJY786447:QKA786452 QTU786447:QTW786452 RDQ786447:RDS786452 RNM786447:RNO786452 RXI786447:RXK786452 SHE786447:SHG786452 SRA786447:SRC786452 TAW786447:TAY786452 TKS786447:TKU786452 TUO786447:TUQ786452 UEK786447:UEM786452 UOG786447:UOI786452 UYC786447:UYE786452 VHY786447:VIA786452 VRU786447:VRW786452 WBQ786447:WBS786452 WLM786447:WLO786452 WVI786447:WVK786452 N851983:P851988 IW851983:IY851988 SS851983:SU851988 ACO851983:ACQ851988 AMK851983:AMM851988 AWG851983:AWI851988 BGC851983:BGE851988 BPY851983:BQA851988 BZU851983:BZW851988 CJQ851983:CJS851988 CTM851983:CTO851988 DDI851983:DDK851988 DNE851983:DNG851988 DXA851983:DXC851988 EGW851983:EGY851988 EQS851983:EQU851988 FAO851983:FAQ851988 FKK851983:FKM851988 FUG851983:FUI851988 GEC851983:GEE851988 GNY851983:GOA851988 GXU851983:GXW851988 HHQ851983:HHS851988 HRM851983:HRO851988 IBI851983:IBK851988 ILE851983:ILG851988 IVA851983:IVC851988 JEW851983:JEY851988 JOS851983:JOU851988 JYO851983:JYQ851988 KIK851983:KIM851988 KSG851983:KSI851988 LCC851983:LCE851988 LLY851983:LMA851988 LVU851983:LVW851988 MFQ851983:MFS851988 MPM851983:MPO851988 MZI851983:MZK851988 NJE851983:NJG851988 NTA851983:NTC851988 OCW851983:OCY851988 OMS851983:OMU851988 OWO851983:OWQ851988 PGK851983:PGM851988 PQG851983:PQI851988 QAC851983:QAE851988 QJY851983:QKA851988 QTU851983:QTW851988 RDQ851983:RDS851988 RNM851983:RNO851988 RXI851983:RXK851988 SHE851983:SHG851988 SRA851983:SRC851988 TAW851983:TAY851988 TKS851983:TKU851988 TUO851983:TUQ851988 UEK851983:UEM851988 UOG851983:UOI851988 UYC851983:UYE851988 VHY851983:VIA851988 VRU851983:VRW851988 WBQ851983:WBS851988 WLM851983:WLO851988 WVI851983:WVK851988 N917519:P917524 IW917519:IY917524 SS917519:SU917524 ACO917519:ACQ917524 AMK917519:AMM917524 AWG917519:AWI917524 BGC917519:BGE917524 BPY917519:BQA917524 BZU917519:BZW917524 CJQ917519:CJS917524 CTM917519:CTO917524 DDI917519:DDK917524 DNE917519:DNG917524 DXA917519:DXC917524 EGW917519:EGY917524 EQS917519:EQU917524 FAO917519:FAQ917524 FKK917519:FKM917524 FUG917519:FUI917524 GEC917519:GEE917524 GNY917519:GOA917524 GXU917519:GXW917524 HHQ917519:HHS917524 HRM917519:HRO917524 IBI917519:IBK917524 ILE917519:ILG917524 IVA917519:IVC917524 JEW917519:JEY917524 JOS917519:JOU917524 JYO917519:JYQ917524 KIK917519:KIM917524 KSG917519:KSI917524 LCC917519:LCE917524 LLY917519:LMA917524 LVU917519:LVW917524 MFQ917519:MFS917524 MPM917519:MPO917524 MZI917519:MZK917524 NJE917519:NJG917524 NTA917519:NTC917524 OCW917519:OCY917524 OMS917519:OMU917524 OWO917519:OWQ917524 PGK917519:PGM917524 PQG917519:PQI917524 QAC917519:QAE917524 QJY917519:QKA917524 QTU917519:QTW917524 RDQ917519:RDS917524 RNM917519:RNO917524 RXI917519:RXK917524 SHE917519:SHG917524 SRA917519:SRC917524 TAW917519:TAY917524 TKS917519:TKU917524 TUO917519:TUQ917524 UEK917519:UEM917524 UOG917519:UOI917524 UYC917519:UYE917524 VHY917519:VIA917524 VRU917519:VRW917524 WBQ917519:WBS917524 WLM917519:WLO917524 WVI917519:WVK917524 N983055:P983060 IW983055:IY983060 SS983055:SU983060 ACO983055:ACQ983060 AMK983055:AMM983060 AWG983055:AWI983060 BGC983055:BGE983060 BPY983055:BQA983060 BZU983055:BZW983060 CJQ983055:CJS983060 CTM983055:CTO983060 DDI983055:DDK983060 DNE983055:DNG983060 DXA983055:DXC983060 EGW983055:EGY983060 EQS983055:EQU983060 FAO983055:FAQ983060 FKK983055:FKM983060 FUG983055:FUI983060 GEC983055:GEE983060 GNY983055:GOA983060 GXU983055:GXW983060 HHQ983055:HHS983060 HRM983055:HRO983060 IBI983055:IBK983060 ILE983055:ILG983060 IVA983055:IVC983060 JEW983055:JEY983060 JOS983055:JOU983060 JYO983055:JYQ983060 KIK983055:KIM983060 KSG983055:KSI983060 LCC983055:LCE983060 LLY983055:LMA983060 LVU983055:LVW983060 MFQ983055:MFS983060 MPM983055:MPO983060 MZI983055:MZK983060 NJE983055:NJG983060 NTA983055:NTC983060 OCW983055:OCY983060 OMS983055:OMU983060 OWO983055:OWQ983060 PGK983055:PGM983060 PQG983055:PQI983060 QAC983055:QAE983060 QJY983055:QKA983060 QTU983055:QTW983060 RDQ983055:RDS983060 RNM983055:RNO983060 RXI983055:RXK983060 SHE983055:SHG983060 SRA983055:SRC983060 TAW983055:TAY983060 TKS983055:TKU983060 TUO983055:TUQ983060 UEK983055:UEM983060 UOG983055:UOI983060 UYC983055:UYE983060 VHY983055:VIA983060 VRU983055:VRW983060 WBQ983055:WBS983060 WLM983055:WLO983060 WVI983055:WVK983060 N65549:P65549 IW65549:IY65549 SS65549:SU65549 ACO65549:ACQ65549 AMK65549:AMM65549 AWG65549:AWI65549 BGC65549:BGE65549 BPY65549:BQA65549 BZU65549:BZW65549 CJQ65549:CJS65549 CTM65549:CTO65549 DDI65549:DDK65549 DNE65549:DNG65549 DXA65549:DXC65549 EGW65549:EGY65549 EQS65549:EQU65549 FAO65549:FAQ65549 FKK65549:FKM65549 FUG65549:FUI65549 GEC65549:GEE65549 GNY65549:GOA65549 GXU65549:GXW65549 HHQ65549:HHS65549 HRM65549:HRO65549 IBI65549:IBK65549 ILE65549:ILG65549 IVA65549:IVC65549 JEW65549:JEY65549 JOS65549:JOU65549 JYO65549:JYQ65549 KIK65549:KIM65549 KSG65549:KSI65549 LCC65549:LCE65549 LLY65549:LMA65549 LVU65549:LVW65549 MFQ65549:MFS65549 MPM65549:MPO65549 MZI65549:MZK65549 NJE65549:NJG65549 NTA65549:NTC65549 OCW65549:OCY65549 OMS65549:OMU65549 OWO65549:OWQ65549 PGK65549:PGM65549 PQG65549:PQI65549 QAC65549:QAE65549 QJY65549:QKA65549 QTU65549:QTW65549 RDQ65549:RDS65549 RNM65549:RNO65549 RXI65549:RXK65549 SHE65549:SHG65549 SRA65549:SRC65549 TAW65549:TAY65549 TKS65549:TKU65549 TUO65549:TUQ65549 UEK65549:UEM65549 UOG65549:UOI65549 UYC65549:UYE65549 VHY65549:VIA65549 VRU65549:VRW65549 WBQ65549:WBS65549 WLM65549:WLO65549 WVI65549:WVK65549 N131085:P131085 IW131085:IY131085 SS131085:SU131085 ACO131085:ACQ131085 AMK131085:AMM131085 AWG131085:AWI131085 BGC131085:BGE131085 BPY131085:BQA131085 BZU131085:BZW131085 CJQ131085:CJS131085 CTM131085:CTO131085 DDI131085:DDK131085 DNE131085:DNG131085 DXA131085:DXC131085 EGW131085:EGY131085 EQS131085:EQU131085 FAO131085:FAQ131085 FKK131085:FKM131085 FUG131085:FUI131085 GEC131085:GEE131085 GNY131085:GOA131085 GXU131085:GXW131085 HHQ131085:HHS131085 HRM131085:HRO131085 IBI131085:IBK131085 ILE131085:ILG131085 IVA131085:IVC131085 JEW131085:JEY131085 JOS131085:JOU131085 JYO131085:JYQ131085 KIK131085:KIM131085 KSG131085:KSI131085 LCC131085:LCE131085 LLY131085:LMA131085 LVU131085:LVW131085 MFQ131085:MFS131085 MPM131085:MPO131085 MZI131085:MZK131085 NJE131085:NJG131085 NTA131085:NTC131085 OCW131085:OCY131085 OMS131085:OMU131085 OWO131085:OWQ131085 PGK131085:PGM131085 PQG131085:PQI131085 QAC131085:QAE131085 QJY131085:QKA131085 QTU131085:QTW131085 RDQ131085:RDS131085 RNM131085:RNO131085 RXI131085:RXK131085 SHE131085:SHG131085 SRA131085:SRC131085 TAW131085:TAY131085 TKS131085:TKU131085 TUO131085:TUQ131085 UEK131085:UEM131085 UOG131085:UOI131085 UYC131085:UYE131085 VHY131085:VIA131085 VRU131085:VRW131085 WBQ131085:WBS131085 WLM131085:WLO131085 WVI131085:WVK131085 N196621:P196621 IW196621:IY196621 SS196621:SU196621 ACO196621:ACQ196621 AMK196621:AMM196621 AWG196621:AWI196621 BGC196621:BGE196621 BPY196621:BQA196621 BZU196621:BZW196621 CJQ196621:CJS196621 CTM196621:CTO196621 DDI196621:DDK196621 DNE196621:DNG196621 DXA196621:DXC196621 EGW196621:EGY196621 EQS196621:EQU196621 FAO196621:FAQ196621 FKK196621:FKM196621 FUG196621:FUI196621 GEC196621:GEE196621 GNY196621:GOA196621 GXU196621:GXW196621 HHQ196621:HHS196621 HRM196621:HRO196621 IBI196621:IBK196621 ILE196621:ILG196621 IVA196621:IVC196621 JEW196621:JEY196621 JOS196621:JOU196621 JYO196621:JYQ196621 KIK196621:KIM196621 KSG196621:KSI196621 LCC196621:LCE196621 LLY196621:LMA196621 LVU196621:LVW196621 MFQ196621:MFS196621 MPM196621:MPO196621 MZI196621:MZK196621 NJE196621:NJG196621 NTA196621:NTC196621 OCW196621:OCY196621 OMS196621:OMU196621 OWO196621:OWQ196621 PGK196621:PGM196621 PQG196621:PQI196621 QAC196621:QAE196621 QJY196621:QKA196621 QTU196621:QTW196621 RDQ196621:RDS196621 RNM196621:RNO196621 RXI196621:RXK196621 SHE196621:SHG196621 SRA196621:SRC196621 TAW196621:TAY196621 TKS196621:TKU196621 TUO196621:TUQ196621 UEK196621:UEM196621 UOG196621:UOI196621 UYC196621:UYE196621 VHY196621:VIA196621 VRU196621:VRW196621 WBQ196621:WBS196621 WLM196621:WLO196621 WVI196621:WVK196621 N262157:P262157 IW262157:IY262157 SS262157:SU262157 ACO262157:ACQ262157 AMK262157:AMM262157 AWG262157:AWI262157 BGC262157:BGE262157 BPY262157:BQA262157 BZU262157:BZW262157 CJQ262157:CJS262157 CTM262157:CTO262157 DDI262157:DDK262157 DNE262157:DNG262157 DXA262157:DXC262157 EGW262157:EGY262157 EQS262157:EQU262157 FAO262157:FAQ262157 FKK262157:FKM262157 FUG262157:FUI262157 GEC262157:GEE262157 GNY262157:GOA262157 GXU262157:GXW262157 HHQ262157:HHS262157 HRM262157:HRO262157 IBI262157:IBK262157 ILE262157:ILG262157 IVA262157:IVC262157 JEW262157:JEY262157 JOS262157:JOU262157 JYO262157:JYQ262157 KIK262157:KIM262157 KSG262157:KSI262157 LCC262157:LCE262157 LLY262157:LMA262157 LVU262157:LVW262157 MFQ262157:MFS262157 MPM262157:MPO262157 MZI262157:MZK262157 NJE262157:NJG262157 NTA262157:NTC262157 OCW262157:OCY262157 OMS262157:OMU262157 OWO262157:OWQ262157 PGK262157:PGM262157 PQG262157:PQI262157 QAC262157:QAE262157 QJY262157:QKA262157 QTU262157:QTW262157 RDQ262157:RDS262157 RNM262157:RNO262157 RXI262157:RXK262157 SHE262157:SHG262157 SRA262157:SRC262157 TAW262157:TAY262157 TKS262157:TKU262157 TUO262157:TUQ262157 UEK262157:UEM262157 UOG262157:UOI262157 UYC262157:UYE262157 VHY262157:VIA262157 VRU262157:VRW262157 WBQ262157:WBS262157 WLM262157:WLO262157 WVI262157:WVK262157 N327693:P327693 IW327693:IY327693 SS327693:SU327693 ACO327693:ACQ327693 AMK327693:AMM327693 AWG327693:AWI327693 BGC327693:BGE327693 BPY327693:BQA327693 BZU327693:BZW327693 CJQ327693:CJS327693 CTM327693:CTO327693 DDI327693:DDK327693 DNE327693:DNG327693 DXA327693:DXC327693 EGW327693:EGY327693 EQS327693:EQU327693 FAO327693:FAQ327693 FKK327693:FKM327693 FUG327693:FUI327693 GEC327693:GEE327693 GNY327693:GOA327693 GXU327693:GXW327693 HHQ327693:HHS327693 HRM327693:HRO327693 IBI327693:IBK327693 ILE327693:ILG327693 IVA327693:IVC327693 JEW327693:JEY327693 JOS327693:JOU327693 JYO327693:JYQ327693 KIK327693:KIM327693 KSG327693:KSI327693 LCC327693:LCE327693 LLY327693:LMA327693 LVU327693:LVW327693 MFQ327693:MFS327693 MPM327693:MPO327693 MZI327693:MZK327693 NJE327693:NJG327693 NTA327693:NTC327693 OCW327693:OCY327693 OMS327693:OMU327693 OWO327693:OWQ327693 PGK327693:PGM327693 PQG327693:PQI327693 QAC327693:QAE327693 QJY327693:QKA327693 QTU327693:QTW327693 RDQ327693:RDS327693 RNM327693:RNO327693 RXI327693:RXK327693 SHE327693:SHG327693 SRA327693:SRC327693 TAW327693:TAY327693 TKS327693:TKU327693 TUO327693:TUQ327693 UEK327693:UEM327693 UOG327693:UOI327693 UYC327693:UYE327693 VHY327693:VIA327693 VRU327693:VRW327693 WBQ327693:WBS327693 WLM327693:WLO327693 WVI327693:WVK327693 N393229:P393229 IW393229:IY393229 SS393229:SU393229 ACO393229:ACQ393229 AMK393229:AMM393229 AWG393229:AWI393229 BGC393229:BGE393229 BPY393229:BQA393229 BZU393229:BZW393229 CJQ393229:CJS393229 CTM393229:CTO393229 DDI393229:DDK393229 DNE393229:DNG393229 DXA393229:DXC393229 EGW393229:EGY393229 EQS393229:EQU393229 FAO393229:FAQ393229 FKK393229:FKM393229 FUG393229:FUI393229 GEC393229:GEE393229 GNY393229:GOA393229 GXU393229:GXW393229 HHQ393229:HHS393229 HRM393229:HRO393229 IBI393229:IBK393229 ILE393229:ILG393229 IVA393229:IVC393229 JEW393229:JEY393229 JOS393229:JOU393229 JYO393229:JYQ393229 KIK393229:KIM393229 KSG393229:KSI393229 LCC393229:LCE393229 LLY393229:LMA393229 LVU393229:LVW393229 MFQ393229:MFS393229 MPM393229:MPO393229 MZI393229:MZK393229 NJE393229:NJG393229 NTA393229:NTC393229 OCW393229:OCY393229 OMS393229:OMU393229 OWO393229:OWQ393229 PGK393229:PGM393229 PQG393229:PQI393229 QAC393229:QAE393229 QJY393229:QKA393229 QTU393229:QTW393229 RDQ393229:RDS393229 RNM393229:RNO393229 RXI393229:RXK393229 SHE393229:SHG393229 SRA393229:SRC393229 TAW393229:TAY393229 TKS393229:TKU393229 TUO393229:TUQ393229 UEK393229:UEM393229 UOG393229:UOI393229 UYC393229:UYE393229 VHY393229:VIA393229 VRU393229:VRW393229 WBQ393229:WBS393229 WLM393229:WLO393229 WVI393229:WVK393229 N458765:P458765 IW458765:IY458765 SS458765:SU458765 ACO458765:ACQ458765 AMK458765:AMM458765 AWG458765:AWI458765 BGC458765:BGE458765 BPY458765:BQA458765 BZU458765:BZW458765 CJQ458765:CJS458765 CTM458765:CTO458765 DDI458765:DDK458765 DNE458765:DNG458765 DXA458765:DXC458765 EGW458765:EGY458765 EQS458765:EQU458765 FAO458765:FAQ458765 FKK458765:FKM458765 FUG458765:FUI458765 GEC458765:GEE458765 GNY458765:GOA458765 GXU458765:GXW458765 HHQ458765:HHS458765 HRM458765:HRO458765 IBI458765:IBK458765 ILE458765:ILG458765 IVA458765:IVC458765 JEW458765:JEY458765 JOS458765:JOU458765 JYO458765:JYQ458765 KIK458765:KIM458765 KSG458765:KSI458765 LCC458765:LCE458765 LLY458765:LMA458765 LVU458765:LVW458765 MFQ458765:MFS458765 MPM458765:MPO458765 MZI458765:MZK458765 NJE458765:NJG458765 NTA458765:NTC458765 OCW458765:OCY458765 OMS458765:OMU458765 OWO458765:OWQ458765 PGK458765:PGM458765 PQG458765:PQI458765 QAC458765:QAE458765 QJY458765:QKA458765 QTU458765:QTW458765 RDQ458765:RDS458765 RNM458765:RNO458765 RXI458765:RXK458765 SHE458765:SHG458765 SRA458765:SRC458765 TAW458765:TAY458765 TKS458765:TKU458765 TUO458765:TUQ458765 UEK458765:UEM458765 UOG458765:UOI458765 UYC458765:UYE458765 VHY458765:VIA458765 VRU458765:VRW458765 WBQ458765:WBS458765 WLM458765:WLO458765 WVI458765:WVK458765 N524301:P524301 IW524301:IY524301 SS524301:SU524301 ACO524301:ACQ524301 AMK524301:AMM524301 AWG524301:AWI524301 BGC524301:BGE524301 BPY524301:BQA524301 BZU524301:BZW524301 CJQ524301:CJS524301 CTM524301:CTO524301 DDI524301:DDK524301 DNE524301:DNG524301 DXA524301:DXC524301 EGW524301:EGY524301 EQS524301:EQU524301 FAO524301:FAQ524301 FKK524301:FKM524301 FUG524301:FUI524301 GEC524301:GEE524301 GNY524301:GOA524301 GXU524301:GXW524301 HHQ524301:HHS524301 HRM524301:HRO524301 IBI524301:IBK524301 ILE524301:ILG524301 IVA524301:IVC524301 JEW524301:JEY524301 JOS524301:JOU524301 JYO524301:JYQ524301 KIK524301:KIM524301 KSG524301:KSI524301 LCC524301:LCE524301 LLY524301:LMA524301 LVU524301:LVW524301 MFQ524301:MFS524301 MPM524301:MPO524301 MZI524301:MZK524301 NJE524301:NJG524301 NTA524301:NTC524301 OCW524301:OCY524301 OMS524301:OMU524301 OWO524301:OWQ524301 PGK524301:PGM524301 PQG524301:PQI524301 QAC524301:QAE524301 QJY524301:QKA524301 QTU524301:QTW524301 RDQ524301:RDS524301 RNM524301:RNO524301 RXI524301:RXK524301 SHE524301:SHG524301 SRA524301:SRC524301 TAW524301:TAY524301 TKS524301:TKU524301 TUO524301:TUQ524301 UEK524301:UEM524301 UOG524301:UOI524301 UYC524301:UYE524301 VHY524301:VIA524301 VRU524301:VRW524301 WBQ524301:WBS524301 WLM524301:WLO524301 WVI524301:WVK524301 N589837:P589837 IW589837:IY589837 SS589837:SU589837 ACO589837:ACQ589837 AMK589837:AMM589837 AWG589837:AWI589837 BGC589837:BGE589837 BPY589837:BQA589837 BZU589837:BZW589837 CJQ589837:CJS589837 CTM589837:CTO589837 DDI589837:DDK589837 DNE589837:DNG589837 DXA589837:DXC589837 EGW589837:EGY589837 EQS589837:EQU589837 FAO589837:FAQ589837 FKK589837:FKM589837 FUG589837:FUI589837 GEC589837:GEE589837 GNY589837:GOA589837 GXU589837:GXW589837 HHQ589837:HHS589837 HRM589837:HRO589837 IBI589837:IBK589837 ILE589837:ILG589837 IVA589837:IVC589837 JEW589837:JEY589837 JOS589837:JOU589837 JYO589837:JYQ589837 KIK589837:KIM589837 KSG589837:KSI589837 LCC589837:LCE589837 LLY589837:LMA589837 LVU589837:LVW589837 MFQ589837:MFS589837 MPM589837:MPO589837 MZI589837:MZK589837 NJE589837:NJG589837 NTA589837:NTC589837 OCW589837:OCY589837 OMS589837:OMU589837 OWO589837:OWQ589837 PGK589837:PGM589837 PQG589837:PQI589837 QAC589837:QAE589837 QJY589837:QKA589837 QTU589837:QTW589837 RDQ589837:RDS589837 RNM589837:RNO589837 RXI589837:RXK589837 SHE589837:SHG589837 SRA589837:SRC589837 TAW589837:TAY589837 TKS589837:TKU589837 TUO589837:TUQ589837 UEK589837:UEM589837 UOG589837:UOI589837 UYC589837:UYE589837 VHY589837:VIA589837 VRU589837:VRW589837 WBQ589837:WBS589837 WLM589837:WLO589837 WVI589837:WVK589837 N655373:P655373 IW655373:IY655373 SS655373:SU655373 ACO655373:ACQ655373 AMK655373:AMM655373 AWG655373:AWI655373 BGC655373:BGE655373 BPY655373:BQA655373 BZU655373:BZW655373 CJQ655373:CJS655373 CTM655373:CTO655373 DDI655373:DDK655373 DNE655373:DNG655373 DXA655373:DXC655373 EGW655373:EGY655373 EQS655373:EQU655373 FAO655373:FAQ655373 FKK655373:FKM655373 FUG655373:FUI655373 GEC655373:GEE655373 GNY655373:GOA655373 GXU655373:GXW655373 HHQ655373:HHS655373 HRM655373:HRO655373 IBI655373:IBK655373 ILE655373:ILG655373 IVA655373:IVC655373 JEW655373:JEY655373 JOS655373:JOU655373 JYO655373:JYQ655373 KIK655373:KIM655373 KSG655373:KSI655373 LCC655373:LCE655373 LLY655373:LMA655373 LVU655373:LVW655373 MFQ655373:MFS655373 MPM655373:MPO655373 MZI655373:MZK655373 NJE655373:NJG655373 NTA655373:NTC655373 OCW655373:OCY655373 OMS655373:OMU655373 OWO655373:OWQ655373 PGK655373:PGM655373 PQG655373:PQI655373 QAC655373:QAE655373 QJY655373:QKA655373 QTU655373:QTW655373 RDQ655373:RDS655373 RNM655373:RNO655373 RXI655373:RXK655373 SHE655373:SHG655373 SRA655373:SRC655373 TAW655373:TAY655373 TKS655373:TKU655373 TUO655373:TUQ655373 UEK655373:UEM655373 UOG655373:UOI655373 UYC655373:UYE655373 VHY655373:VIA655373 VRU655373:VRW655373 WBQ655373:WBS655373 WLM655373:WLO655373 WVI655373:WVK655373 N720909:P720909 IW720909:IY720909 SS720909:SU720909 ACO720909:ACQ720909 AMK720909:AMM720909 AWG720909:AWI720909 BGC720909:BGE720909 BPY720909:BQA720909 BZU720909:BZW720909 CJQ720909:CJS720909 CTM720909:CTO720909 DDI720909:DDK720909 DNE720909:DNG720909 DXA720909:DXC720909 EGW720909:EGY720909 EQS720909:EQU720909 FAO720909:FAQ720909 FKK720909:FKM720909 FUG720909:FUI720909 GEC720909:GEE720909 GNY720909:GOA720909 GXU720909:GXW720909 HHQ720909:HHS720909 HRM720909:HRO720909 IBI720909:IBK720909 ILE720909:ILG720909 IVA720909:IVC720909 JEW720909:JEY720909 JOS720909:JOU720909 JYO720909:JYQ720909 KIK720909:KIM720909 KSG720909:KSI720909 LCC720909:LCE720909 LLY720909:LMA720909 LVU720909:LVW720909 MFQ720909:MFS720909 MPM720909:MPO720909 MZI720909:MZK720909 NJE720909:NJG720909 NTA720909:NTC720909 OCW720909:OCY720909 OMS720909:OMU720909 OWO720909:OWQ720909 PGK720909:PGM720909 PQG720909:PQI720909 QAC720909:QAE720909 QJY720909:QKA720909 QTU720909:QTW720909 RDQ720909:RDS720909 RNM720909:RNO720909 RXI720909:RXK720909 SHE720909:SHG720909 SRA720909:SRC720909 TAW720909:TAY720909 TKS720909:TKU720909 TUO720909:TUQ720909 UEK720909:UEM720909 UOG720909:UOI720909 UYC720909:UYE720909 VHY720909:VIA720909 VRU720909:VRW720909 WBQ720909:WBS720909 WLM720909:WLO720909 WVI720909:WVK720909 N786445:P786445 IW786445:IY786445 SS786445:SU786445 ACO786445:ACQ786445 AMK786445:AMM786445 AWG786445:AWI786445 BGC786445:BGE786445 BPY786445:BQA786445 BZU786445:BZW786445 CJQ786445:CJS786445 CTM786445:CTO786445 DDI786445:DDK786445 DNE786445:DNG786445 DXA786445:DXC786445 EGW786445:EGY786445 EQS786445:EQU786445 FAO786445:FAQ786445 FKK786445:FKM786445 FUG786445:FUI786445 GEC786445:GEE786445 GNY786445:GOA786445 GXU786445:GXW786445 HHQ786445:HHS786445 HRM786445:HRO786445 IBI786445:IBK786445 ILE786445:ILG786445 IVA786445:IVC786445 JEW786445:JEY786445 JOS786445:JOU786445 JYO786445:JYQ786445 KIK786445:KIM786445 KSG786445:KSI786445 LCC786445:LCE786445 LLY786445:LMA786445 LVU786445:LVW786445 MFQ786445:MFS786445 MPM786445:MPO786445 MZI786445:MZK786445 NJE786445:NJG786445 NTA786445:NTC786445 OCW786445:OCY786445 OMS786445:OMU786445 OWO786445:OWQ786445 PGK786445:PGM786445 PQG786445:PQI786445 QAC786445:QAE786445 QJY786445:QKA786445 QTU786445:QTW786445 RDQ786445:RDS786445 RNM786445:RNO786445 RXI786445:RXK786445 SHE786445:SHG786445 SRA786445:SRC786445 TAW786445:TAY786445 TKS786445:TKU786445 TUO786445:TUQ786445 UEK786445:UEM786445 UOG786445:UOI786445 UYC786445:UYE786445 VHY786445:VIA786445 VRU786445:VRW786445 WBQ786445:WBS786445 WLM786445:WLO786445 WVI786445:WVK786445 N851981:P851981 IW851981:IY851981 SS851981:SU851981 ACO851981:ACQ851981 AMK851981:AMM851981 AWG851981:AWI851981 BGC851981:BGE851981 BPY851981:BQA851981 BZU851981:BZW851981 CJQ851981:CJS851981 CTM851981:CTO851981 DDI851981:DDK851981 DNE851981:DNG851981 DXA851981:DXC851981 EGW851981:EGY851981 EQS851981:EQU851981 FAO851981:FAQ851981 FKK851981:FKM851981 FUG851981:FUI851981 GEC851981:GEE851981 GNY851981:GOA851981 GXU851981:GXW851981 HHQ851981:HHS851981 HRM851981:HRO851981 IBI851981:IBK851981 ILE851981:ILG851981 IVA851981:IVC851981 JEW851981:JEY851981 JOS851981:JOU851981 JYO851981:JYQ851981 KIK851981:KIM851981 KSG851981:KSI851981 LCC851981:LCE851981 LLY851981:LMA851981 LVU851981:LVW851981 MFQ851981:MFS851981 MPM851981:MPO851981 MZI851981:MZK851981 NJE851981:NJG851981 NTA851981:NTC851981 OCW851981:OCY851981 OMS851981:OMU851981 OWO851981:OWQ851981 PGK851981:PGM851981 PQG851981:PQI851981 QAC851981:QAE851981 QJY851981:QKA851981 QTU851981:QTW851981 RDQ851981:RDS851981 RNM851981:RNO851981 RXI851981:RXK851981 SHE851981:SHG851981 SRA851981:SRC851981 TAW851981:TAY851981 TKS851981:TKU851981 TUO851981:TUQ851981 UEK851981:UEM851981 UOG851981:UOI851981 UYC851981:UYE851981 VHY851981:VIA851981 VRU851981:VRW851981 WBQ851981:WBS851981 WLM851981:WLO851981 WVI851981:WVK851981 N917517:P917517 IW917517:IY917517 SS917517:SU917517 ACO917517:ACQ917517 AMK917517:AMM917517 AWG917517:AWI917517 BGC917517:BGE917517 BPY917517:BQA917517 BZU917517:BZW917517 CJQ917517:CJS917517 CTM917517:CTO917517 DDI917517:DDK917517 DNE917517:DNG917517 DXA917517:DXC917517 EGW917517:EGY917517 EQS917517:EQU917517 FAO917517:FAQ917517 FKK917517:FKM917517 FUG917517:FUI917517 GEC917517:GEE917517 GNY917517:GOA917517 GXU917517:GXW917517 HHQ917517:HHS917517 HRM917517:HRO917517 IBI917517:IBK917517 ILE917517:ILG917517 IVA917517:IVC917517 JEW917517:JEY917517 JOS917517:JOU917517 JYO917517:JYQ917517 KIK917517:KIM917517 KSG917517:KSI917517 LCC917517:LCE917517 LLY917517:LMA917517 LVU917517:LVW917517 MFQ917517:MFS917517 MPM917517:MPO917517 MZI917517:MZK917517 NJE917517:NJG917517 NTA917517:NTC917517 OCW917517:OCY917517 OMS917517:OMU917517 OWO917517:OWQ917517 PGK917517:PGM917517 PQG917517:PQI917517 QAC917517:QAE917517 QJY917517:QKA917517 QTU917517:QTW917517 RDQ917517:RDS917517 RNM917517:RNO917517 RXI917517:RXK917517 SHE917517:SHG917517 SRA917517:SRC917517 TAW917517:TAY917517 TKS917517:TKU917517 TUO917517:TUQ917517 UEK917517:UEM917517 UOG917517:UOI917517 UYC917517:UYE917517 VHY917517:VIA917517 VRU917517:VRW917517 WBQ917517:WBS917517 WLM917517:WLO917517 WVI917517:WVK917517 N983053:P983053 IW983053:IY983053 SS983053:SU983053 ACO983053:ACQ983053 AMK983053:AMM983053 AWG983053:AWI983053 BGC983053:BGE983053 BPY983053:BQA983053 BZU983053:BZW983053 CJQ983053:CJS983053 CTM983053:CTO983053 DDI983053:DDK983053 DNE983053:DNG983053 DXA983053:DXC983053 EGW983053:EGY983053 EQS983053:EQU983053 FAO983053:FAQ983053 FKK983053:FKM983053 FUG983053:FUI983053 GEC983053:GEE983053 GNY983053:GOA983053 GXU983053:GXW983053 HHQ983053:HHS983053 HRM983053:HRO983053 IBI983053:IBK983053 ILE983053:ILG983053 IVA983053:IVC983053 JEW983053:JEY983053 JOS983053:JOU983053 JYO983053:JYQ983053 KIK983053:KIM983053 KSG983053:KSI983053 LCC983053:LCE983053 LLY983053:LMA983053 LVU983053:LVW983053 MFQ983053:MFS983053 MPM983053:MPO983053 MZI983053:MZK983053 NJE983053:NJG983053 NTA983053:NTC983053 OCW983053:OCY983053 OMS983053:OMU983053 OWO983053:OWQ983053 PGK983053:PGM983053 PQG983053:PQI983053 QAC983053:QAE983053 QJY983053:QKA983053 QTU983053:QTW983053 RDQ983053:RDS983053 RNM983053:RNO983053 RXI983053:RXK983053 SHE983053:SHG983053 SRA983053:SRC983053 TAW983053:TAY983053 TKS983053:TKU983053 TUO983053:TUQ983053 UEK983053:UEM983053 UOG983053:UOI983053 UYC983053:UYE983053 VHY983053:VIA983053 VRU983053:VRW983053 WBQ983053:WBS983053 WLM983053:WLO983053 WVI983053:WVK983053 E65549:I65549 IN65549:IR65549 SJ65549:SN65549 ACF65549:ACJ65549 AMB65549:AMF65549 AVX65549:AWB65549 BFT65549:BFX65549 BPP65549:BPT65549 BZL65549:BZP65549 CJH65549:CJL65549 CTD65549:CTH65549 DCZ65549:DDD65549 DMV65549:DMZ65549 DWR65549:DWV65549 EGN65549:EGR65549 EQJ65549:EQN65549 FAF65549:FAJ65549 FKB65549:FKF65549 FTX65549:FUB65549 GDT65549:GDX65549 GNP65549:GNT65549 GXL65549:GXP65549 HHH65549:HHL65549 HRD65549:HRH65549 IAZ65549:IBD65549 IKV65549:IKZ65549 IUR65549:IUV65549 JEN65549:JER65549 JOJ65549:JON65549 JYF65549:JYJ65549 KIB65549:KIF65549 KRX65549:KSB65549 LBT65549:LBX65549 LLP65549:LLT65549 LVL65549:LVP65549 MFH65549:MFL65549 MPD65549:MPH65549 MYZ65549:MZD65549 NIV65549:NIZ65549 NSR65549:NSV65549 OCN65549:OCR65549 OMJ65549:OMN65549 OWF65549:OWJ65549 PGB65549:PGF65549 PPX65549:PQB65549 PZT65549:PZX65549 QJP65549:QJT65549 QTL65549:QTP65549 RDH65549:RDL65549 RND65549:RNH65549 RWZ65549:RXD65549 SGV65549:SGZ65549 SQR65549:SQV65549 TAN65549:TAR65549 TKJ65549:TKN65549 TUF65549:TUJ65549 UEB65549:UEF65549 UNX65549:UOB65549 UXT65549:UXX65549 VHP65549:VHT65549 VRL65549:VRP65549 WBH65549:WBL65549 WLD65549:WLH65549 WUZ65549:WVD65549 E131085:I131085 IN131085:IR131085 SJ131085:SN131085 ACF131085:ACJ131085 AMB131085:AMF131085 AVX131085:AWB131085 BFT131085:BFX131085 BPP131085:BPT131085 BZL131085:BZP131085 CJH131085:CJL131085 CTD131085:CTH131085 DCZ131085:DDD131085 DMV131085:DMZ131085 DWR131085:DWV131085 EGN131085:EGR131085 EQJ131085:EQN131085 FAF131085:FAJ131085 FKB131085:FKF131085 FTX131085:FUB131085 GDT131085:GDX131085 GNP131085:GNT131085 GXL131085:GXP131085 HHH131085:HHL131085 HRD131085:HRH131085 IAZ131085:IBD131085 IKV131085:IKZ131085 IUR131085:IUV131085 JEN131085:JER131085 JOJ131085:JON131085 JYF131085:JYJ131085 KIB131085:KIF131085 KRX131085:KSB131085 LBT131085:LBX131085 LLP131085:LLT131085 LVL131085:LVP131085 MFH131085:MFL131085 MPD131085:MPH131085 MYZ131085:MZD131085 NIV131085:NIZ131085 NSR131085:NSV131085 OCN131085:OCR131085 OMJ131085:OMN131085 OWF131085:OWJ131085 PGB131085:PGF131085 PPX131085:PQB131085 PZT131085:PZX131085 QJP131085:QJT131085 QTL131085:QTP131085 RDH131085:RDL131085 RND131085:RNH131085 RWZ131085:RXD131085 SGV131085:SGZ131085 SQR131085:SQV131085 TAN131085:TAR131085 TKJ131085:TKN131085 TUF131085:TUJ131085 UEB131085:UEF131085 UNX131085:UOB131085 UXT131085:UXX131085 VHP131085:VHT131085 VRL131085:VRP131085 WBH131085:WBL131085 WLD131085:WLH131085 WUZ131085:WVD131085 E196621:I196621 IN196621:IR196621 SJ196621:SN196621 ACF196621:ACJ196621 AMB196621:AMF196621 AVX196621:AWB196621 BFT196621:BFX196621 BPP196621:BPT196621 BZL196621:BZP196621 CJH196621:CJL196621 CTD196621:CTH196621 DCZ196621:DDD196621 DMV196621:DMZ196621 DWR196621:DWV196621 EGN196621:EGR196621 EQJ196621:EQN196621 FAF196621:FAJ196621 FKB196621:FKF196621 FTX196621:FUB196621 GDT196621:GDX196621 GNP196621:GNT196621 GXL196621:GXP196621 HHH196621:HHL196621 HRD196621:HRH196621 IAZ196621:IBD196621 IKV196621:IKZ196621 IUR196621:IUV196621 JEN196621:JER196621 JOJ196621:JON196621 JYF196621:JYJ196621 KIB196621:KIF196621 KRX196621:KSB196621 LBT196621:LBX196621 LLP196621:LLT196621 LVL196621:LVP196621 MFH196621:MFL196621 MPD196621:MPH196621 MYZ196621:MZD196621 NIV196621:NIZ196621 NSR196621:NSV196621 OCN196621:OCR196621 OMJ196621:OMN196621 OWF196621:OWJ196621 PGB196621:PGF196621 PPX196621:PQB196621 PZT196621:PZX196621 QJP196621:QJT196621 QTL196621:QTP196621 RDH196621:RDL196621 RND196621:RNH196621 RWZ196621:RXD196621 SGV196621:SGZ196621 SQR196621:SQV196621 TAN196621:TAR196621 TKJ196621:TKN196621 TUF196621:TUJ196621 UEB196621:UEF196621 UNX196621:UOB196621 UXT196621:UXX196621 VHP196621:VHT196621 VRL196621:VRP196621 WBH196621:WBL196621 WLD196621:WLH196621 WUZ196621:WVD196621 E262157:I262157 IN262157:IR262157 SJ262157:SN262157 ACF262157:ACJ262157 AMB262157:AMF262157 AVX262157:AWB262157 BFT262157:BFX262157 BPP262157:BPT262157 BZL262157:BZP262157 CJH262157:CJL262157 CTD262157:CTH262157 DCZ262157:DDD262157 DMV262157:DMZ262157 DWR262157:DWV262157 EGN262157:EGR262157 EQJ262157:EQN262157 FAF262157:FAJ262157 FKB262157:FKF262157 FTX262157:FUB262157 GDT262157:GDX262157 GNP262157:GNT262157 GXL262157:GXP262157 HHH262157:HHL262157 HRD262157:HRH262157 IAZ262157:IBD262157 IKV262157:IKZ262157 IUR262157:IUV262157 JEN262157:JER262157 JOJ262157:JON262157 JYF262157:JYJ262157 KIB262157:KIF262157 KRX262157:KSB262157 LBT262157:LBX262157 LLP262157:LLT262157 LVL262157:LVP262157 MFH262157:MFL262157 MPD262157:MPH262157 MYZ262157:MZD262157 NIV262157:NIZ262157 NSR262157:NSV262157 OCN262157:OCR262157 OMJ262157:OMN262157 OWF262157:OWJ262157 PGB262157:PGF262157 PPX262157:PQB262157 PZT262157:PZX262157 QJP262157:QJT262157 QTL262157:QTP262157 RDH262157:RDL262157 RND262157:RNH262157 RWZ262157:RXD262157 SGV262157:SGZ262157 SQR262157:SQV262157 TAN262157:TAR262157 TKJ262157:TKN262157 TUF262157:TUJ262157 UEB262157:UEF262157 UNX262157:UOB262157 UXT262157:UXX262157 VHP262157:VHT262157 VRL262157:VRP262157 WBH262157:WBL262157 WLD262157:WLH262157 WUZ262157:WVD262157 E327693:I327693 IN327693:IR327693 SJ327693:SN327693 ACF327693:ACJ327693 AMB327693:AMF327693 AVX327693:AWB327693 BFT327693:BFX327693 BPP327693:BPT327693 BZL327693:BZP327693 CJH327693:CJL327693 CTD327693:CTH327693 DCZ327693:DDD327693 DMV327693:DMZ327693 DWR327693:DWV327693 EGN327693:EGR327693 EQJ327693:EQN327693 FAF327693:FAJ327693 FKB327693:FKF327693 FTX327693:FUB327693 GDT327693:GDX327693 GNP327693:GNT327693 GXL327693:GXP327693 HHH327693:HHL327693 HRD327693:HRH327693 IAZ327693:IBD327693 IKV327693:IKZ327693 IUR327693:IUV327693 JEN327693:JER327693 JOJ327693:JON327693 JYF327693:JYJ327693 KIB327693:KIF327693 KRX327693:KSB327693 LBT327693:LBX327693 LLP327693:LLT327693 LVL327693:LVP327693 MFH327693:MFL327693 MPD327693:MPH327693 MYZ327693:MZD327693 NIV327693:NIZ327693 NSR327693:NSV327693 OCN327693:OCR327693 OMJ327693:OMN327693 OWF327693:OWJ327693 PGB327693:PGF327693 PPX327693:PQB327693 PZT327693:PZX327693 QJP327693:QJT327693 QTL327693:QTP327693 RDH327693:RDL327693 RND327693:RNH327693 RWZ327693:RXD327693 SGV327693:SGZ327693 SQR327693:SQV327693 TAN327693:TAR327693 TKJ327693:TKN327693 TUF327693:TUJ327693 UEB327693:UEF327693 UNX327693:UOB327693 UXT327693:UXX327693 VHP327693:VHT327693 VRL327693:VRP327693 WBH327693:WBL327693 WLD327693:WLH327693 WUZ327693:WVD327693 E393229:I393229 IN393229:IR393229 SJ393229:SN393229 ACF393229:ACJ393229 AMB393229:AMF393229 AVX393229:AWB393229 BFT393229:BFX393229 BPP393229:BPT393229 BZL393229:BZP393229 CJH393229:CJL393229 CTD393229:CTH393229 DCZ393229:DDD393229 DMV393229:DMZ393229 DWR393229:DWV393229 EGN393229:EGR393229 EQJ393229:EQN393229 FAF393229:FAJ393229 FKB393229:FKF393229 FTX393229:FUB393229 GDT393229:GDX393229 GNP393229:GNT393229 GXL393229:GXP393229 HHH393229:HHL393229 HRD393229:HRH393229 IAZ393229:IBD393229 IKV393229:IKZ393229 IUR393229:IUV393229 JEN393229:JER393229 JOJ393229:JON393229 JYF393229:JYJ393229 KIB393229:KIF393229 KRX393229:KSB393229 LBT393229:LBX393229 LLP393229:LLT393229 LVL393229:LVP393229 MFH393229:MFL393229 MPD393229:MPH393229 MYZ393229:MZD393229 NIV393229:NIZ393229 NSR393229:NSV393229 OCN393229:OCR393229 OMJ393229:OMN393229 OWF393229:OWJ393229 PGB393229:PGF393229 PPX393229:PQB393229 PZT393229:PZX393229 QJP393229:QJT393229 QTL393229:QTP393229 RDH393229:RDL393229 RND393229:RNH393229 RWZ393229:RXD393229 SGV393229:SGZ393229 SQR393229:SQV393229 TAN393229:TAR393229 TKJ393229:TKN393229 TUF393229:TUJ393229 UEB393229:UEF393229 UNX393229:UOB393229 UXT393229:UXX393229 VHP393229:VHT393229 VRL393229:VRP393229 WBH393229:WBL393229 WLD393229:WLH393229 WUZ393229:WVD393229 E458765:I458765 IN458765:IR458765 SJ458765:SN458765 ACF458765:ACJ458765 AMB458765:AMF458765 AVX458765:AWB458765 BFT458765:BFX458765 BPP458765:BPT458765 BZL458765:BZP458765 CJH458765:CJL458765 CTD458765:CTH458765 DCZ458765:DDD458765 DMV458765:DMZ458765 DWR458765:DWV458765 EGN458765:EGR458765 EQJ458765:EQN458765 FAF458765:FAJ458765 FKB458765:FKF458765 FTX458765:FUB458765 GDT458765:GDX458765 GNP458765:GNT458765 GXL458765:GXP458765 HHH458765:HHL458765 HRD458765:HRH458765 IAZ458765:IBD458765 IKV458765:IKZ458765 IUR458765:IUV458765 JEN458765:JER458765 JOJ458765:JON458765 JYF458765:JYJ458765 KIB458765:KIF458765 KRX458765:KSB458765 LBT458765:LBX458765 LLP458765:LLT458765 LVL458765:LVP458765 MFH458765:MFL458765 MPD458765:MPH458765 MYZ458765:MZD458765 NIV458765:NIZ458765 NSR458765:NSV458765 OCN458765:OCR458765 OMJ458765:OMN458765 OWF458765:OWJ458765 PGB458765:PGF458765 PPX458765:PQB458765 PZT458765:PZX458765 QJP458765:QJT458765 QTL458765:QTP458765 RDH458765:RDL458765 RND458765:RNH458765 RWZ458765:RXD458765 SGV458765:SGZ458765 SQR458765:SQV458765 TAN458765:TAR458765 TKJ458765:TKN458765 TUF458765:TUJ458765 UEB458765:UEF458765 UNX458765:UOB458765 UXT458765:UXX458765 VHP458765:VHT458765 VRL458765:VRP458765 WBH458765:WBL458765 WLD458765:WLH458765 WUZ458765:WVD458765 E524301:I524301 IN524301:IR524301 SJ524301:SN524301 ACF524301:ACJ524301 AMB524301:AMF524301 AVX524301:AWB524301 BFT524301:BFX524301 BPP524301:BPT524301 BZL524301:BZP524301 CJH524301:CJL524301 CTD524301:CTH524301 DCZ524301:DDD524301 DMV524301:DMZ524301 DWR524301:DWV524301 EGN524301:EGR524301 EQJ524301:EQN524301 FAF524301:FAJ524301 FKB524301:FKF524301 FTX524301:FUB524301 GDT524301:GDX524301 GNP524301:GNT524301 GXL524301:GXP524301 HHH524301:HHL524301 HRD524301:HRH524301 IAZ524301:IBD524301 IKV524301:IKZ524301 IUR524301:IUV524301 JEN524301:JER524301 JOJ524301:JON524301 JYF524301:JYJ524301 KIB524301:KIF524301 KRX524301:KSB524301 LBT524301:LBX524301 LLP524301:LLT524301 LVL524301:LVP524301 MFH524301:MFL524301 MPD524301:MPH524301 MYZ524301:MZD524301 NIV524301:NIZ524301 NSR524301:NSV524301 OCN524301:OCR524301 OMJ524301:OMN524301 OWF524301:OWJ524301 PGB524301:PGF524301 PPX524301:PQB524301 PZT524301:PZX524301 QJP524301:QJT524301 QTL524301:QTP524301 RDH524301:RDL524301 RND524301:RNH524301 RWZ524301:RXD524301 SGV524301:SGZ524301 SQR524301:SQV524301 TAN524301:TAR524301 TKJ524301:TKN524301 TUF524301:TUJ524301 UEB524301:UEF524301 UNX524301:UOB524301 UXT524301:UXX524301 VHP524301:VHT524301 VRL524301:VRP524301 WBH524301:WBL524301 WLD524301:WLH524301 WUZ524301:WVD524301 E589837:I589837 IN589837:IR589837 SJ589837:SN589837 ACF589837:ACJ589837 AMB589837:AMF589837 AVX589837:AWB589837 BFT589837:BFX589837 BPP589837:BPT589837 BZL589837:BZP589837 CJH589837:CJL589837 CTD589837:CTH589837 DCZ589837:DDD589837 DMV589837:DMZ589837 DWR589837:DWV589837 EGN589837:EGR589837 EQJ589837:EQN589837 FAF589837:FAJ589837 FKB589837:FKF589837 FTX589837:FUB589837 GDT589837:GDX589837 GNP589837:GNT589837 GXL589837:GXP589837 HHH589837:HHL589837 HRD589837:HRH589837 IAZ589837:IBD589837 IKV589837:IKZ589837 IUR589837:IUV589837 JEN589837:JER589837 JOJ589837:JON589837 JYF589837:JYJ589837 KIB589837:KIF589837 KRX589837:KSB589837 LBT589837:LBX589837 LLP589837:LLT589837 LVL589837:LVP589837 MFH589837:MFL589837 MPD589837:MPH589837 MYZ589837:MZD589837 NIV589837:NIZ589837 NSR589837:NSV589837 OCN589837:OCR589837 OMJ589837:OMN589837 OWF589837:OWJ589837 PGB589837:PGF589837 PPX589837:PQB589837 PZT589837:PZX589837 QJP589837:QJT589837 QTL589837:QTP589837 RDH589837:RDL589837 RND589837:RNH589837 RWZ589837:RXD589837 SGV589837:SGZ589837 SQR589837:SQV589837 TAN589837:TAR589837 TKJ589837:TKN589837 TUF589837:TUJ589837 UEB589837:UEF589837 UNX589837:UOB589837 UXT589837:UXX589837 VHP589837:VHT589837 VRL589837:VRP589837 WBH589837:WBL589837 WLD589837:WLH589837 WUZ589837:WVD589837 E655373:I655373 IN655373:IR655373 SJ655373:SN655373 ACF655373:ACJ655373 AMB655373:AMF655373 AVX655373:AWB655373 BFT655373:BFX655373 BPP655373:BPT655373 BZL655373:BZP655373 CJH655373:CJL655373 CTD655373:CTH655373 DCZ655373:DDD655373 DMV655373:DMZ655373 DWR655373:DWV655373 EGN655373:EGR655373 EQJ655373:EQN655373 FAF655373:FAJ655373 FKB655373:FKF655373 FTX655373:FUB655373 GDT655373:GDX655373 GNP655373:GNT655373 GXL655373:GXP655373 HHH655373:HHL655373 HRD655373:HRH655373 IAZ655373:IBD655373 IKV655373:IKZ655373 IUR655373:IUV655373 JEN655373:JER655373 JOJ655373:JON655373 JYF655373:JYJ655373 KIB655373:KIF655373 KRX655373:KSB655373 LBT655373:LBX655373 LLP655373:LLT655373 LVL655373:LVP655373 MFH655373:MFL655373 MPD655373:MPH655373 MYZ655373:MZD655373 NIV655373:NIZ655373 NSR655373:NSV655373 OCN655373:OCR655373 OMJ655373:OMN655373 OWF655373:OWJ655373 PGB655373:PGF655373 PPX655373:PQB655373 PZT655373:PZX655373 QJP655373:QJT655373 QTL655373:QTP655373 RDH655373:RDL655373 RND655373:RNH655373 RWZ655373:RXD655373 SGV655373:SGZ655373 SQR655373:SQV655373 TAN655373:TAR655373 TKJ655373:TKN655373 TUF655373:TUJ655373 UEB655373:UEF655373 UNX655373:UOB655373 UXT655373:UXX655373 VHP655373:VHT655373 VRL655373:VRP655373 WBH655373:WBL655373 WLD655373:WLH655373 WUZ655373:WVD655373 E720909:I720909 IN720909:IR720909 SJ720909:SN720909 ACF720909:ACJ720909 AMB720909:AMF720909 AVX720909:AWB720909 BFT720909:BFX720909 BPP720909:BPT720909 BZL720909:BZP720909 CJH720909:CJL720909 CTD720909:CTH720909 DCZ720909:DDD720909 DMV720909:DMZ720909 DWR720909:DWV720909 EGN720909:EGR720909 EQJ720909:EQN720909 FAF720909:FAJ720909 FKB720909:FKF720909 FTX720909:FUB720909 GDT720909:GDX720909 GNP720909:GNT720909 GXL720909:GXP720909 HHH720909:HHL720909 HRD720909:HRH720909 IAZ720909:IBD720909 IKV720909:IKZ720909 IUR720909:IUV720909 JEN720909:JER720909 JOJ720909:JON720909 JYF720909:JYJ720909 KIB720909:KIF720909 KRX720909:KSB720909 LBT720909:LBX720909 LLP720909:LLT720909 LVL720909:LVP720909 MFH720909:MFL720909 MPD720909:MPH720909 MYZ720909:MZD720909 NIV720909:NIZ720909 NSR720909:NSV720909 OCN720909:OCR720909 OMJ720909:OMN720909 OWF720909:OWJ720909 PGB720909:PGF720909 PPX720909:PQB720909 PZT720909:PZX720909 QJP720909:QJT720909 QTL720909:QTP720909 RDH720909:RDL720909 RND720909:RNH720909 RWZ720909:RXD720909 SGV720909:SGZ720909 SQR720909:SQV720909 TAN720909:TAR720909 TKJ720909:TKN720909 TUF720909:TUJ720909 UEB720909:UEF720909 UNX720909:UOB720909 UXT720909:UXX720909 VHP720909:VHT720909 VRL720909:VRP720909 WBH720909:WBL720909 WLD720909:WLH720909 WUZ720909:WVD720909 E786445:I786445 IN786445:IR786445 SJ786445:SN786445 ACF786445:ACJ786445 AMB786445:AMF786445 AVX786445:AWB786445 BFT786445:BFX786445 BPP786445:BPT786445 BZL786445:BZP786445 CJH786445:CJL786445 CTD786445:CTH786445 DCZ786445:DDD786445 DMV786445:DMZ786445 DWR786445:DWV786445 EGN786445:EGR786445 EQJ786445:EQN786445 FAF786445:FAJ786445 FKB786445:FKF786445 FTX786445:FUB786445 GDT786445:GDX786445 GNP786445:GNT786445 GXL786445:GXP786445 HHH786445:HHL786445 HRD786445:HRH786445 IAZ786445:IBD786445 IKV786445:IKZ786445 IUR786445:IUV786445 JEN786445:JER786445 JOJ786445:JON786445 JYF786445:JYJ786445 KIB786445:KIF786445 KRX786445:KSB786445 LBT786445:LBX786445 LLP786445:LLT786445 LVL786445:LVP786445 MFH786445:MFL786445 MPD786445:MPH786445 MYZ786445:MZD786445 NIV786445:NIZ786445 NSR786445:NSV786445 OCN786445:OCR786445 OMJ786445:OMN786445 OWF786445:OWJ786445 PGB786445:PGF786445 PPX786445:PQB786445 PZT786445:PZX786445 QJP786445:QJT786445 QTL786445:QTP786445 RDH786445:RDL786445 RND786445:RNH786445 RWZ786445:RXD786445 SGV786445:SGZ786445 SQR786445:SQV786445 TAN786445:TAR786445 TKJ786445:TKN786445 TUF786445:TUJ786445 UEB786445:UEF786445 UNX786445:UOB786445 UXT786445:UXX786445 VHP786445:VHT786445 VRL786445:VRP786445 WBH786445:WBL786445 WLD786445:WLH786445 WUZ786445:WVD786445 E851981:I851981 IN851981:IR851981 SJ851981:SN851981 ACF851981:ACJ851981 AMB851981:AMF851981 AVX851981:AWB851981 BFT851981:BFX851981 BPP851981:BPT851981 BZL851981:BZP851981 CJH851981:CJL851981 CTD851981:CTH851981 DCZ851981:DDD851981 DMV851981:DMZ851981 DWR851981:DWV851981 EGN851981:EGR851981 EQJ851981:EQN851981 FAF851981:FAJ851981 FKB851981:FKF851981 FTX851981:FUB851981 GDT851981:GDX851981 GNP851981:GNT851981 GXL851981:GXP851981 HHH851981:HHL851981 HRD851981:HRH851981 IAZ851981:IBD851981 IKV851981:IKZ851981 IUR851981:IUV851981 JEN851981:JER851981 JOJ851981:JON851981 JYF851981:JYJ851981 KIB851981:KIF851981 KRX851981:KSB851981 LBT851981:LBX851981 LLP851981:LLT851981 LVL851981:LVP851981 MFH851981:MFL851981 MPD851981:MPH851981 MYZ851981:MZD851981 NIV851981:NIZ851981 NSR851981:NSV851981 OCN851981:OCR851981 OMJ851981:OMN851981 OWF851981:OWJ851981 PGB851981:PGF851981 PPX851981:PQB851981 PZT851981:PZX851981 QJP851981:QJT851981 QTL851981:QTP851981 RDH851981:RDL851981 RND851981:RNH851981 RWZ851981:RXD851981 SGV851981:SGZ851981 SQR851981:SQV851981 TAN851981:TAR851981 TKJ851981:TKN851981 TUF851981:TUJ851981 UEB851981:UEF851981 UNX851981:UOB851981 UXT851981:UXX851981 VHP851981:VHT851981 VRL851981:VRP851981 WBH851981:WBL851981 WLD851981:WLH851981 WUZ851981:WVD851981 E917517:I917517 IN917517:IR917517 SJ917517:SN917517 ACF917517:ACJ917517 AMB917517:AMF917517 AVX917517:AWB917517 BFT917517:BFX917517 BPP917517:BPT917517 BZL917517:BZP917517 CJH917517:CJL917517 CTD917517:CTH917517 DCZ917517:DDD917517 DMV917517:DMZ917517 DWR917517:DWV917517 EGN917517:EGR917517 EQJ917517:EQN917517 FAF917517:FAJ917517 FKB917517:FKF917517 FTX917517:FUB917517 GDT917517:GDX917517 GNP917517:GNT917517 GXL917517:GXP917517 HHH917517:HHL917517 HRD917517:HRH917517 IAZ917517:IBD917517 IKV917517:IKZ917517 IUR917517:IUV917517 JEN917517:JER917517 JOJ917517:JON917517 JYF917517:JYJ917517 KIB917517:KIF917517 KRX917517:KSB917517 LBT917517:LBX917517 LLP917517:LLT917517 LVL917517:LVP917517 MFH917517:MFL917517 MPD917517:MPH917517 MYZ917517:MZD917517 NIV917517:NIZ917517 NSR917517:NSV917517 OCN917517:OCR917517 OMJ917517:OMN917517 OWF917517:OWJ917517 PGB917517:PGF917517 PPX917517:PQB917517 PZT917517:PZX917517 QJP917517:QJT917517 QTL917517:QTP917517 RDH917517:RDL917517 RND917517:RNH917517 RWZ917517:RXD917517 SGV917517:SGZ917517 SQR917517:SQV917517 TAN917517:TAR917517 TKJ917517:TKN917517 TUF917517:TUJ917517 UEB917517:UEF917517 UNX917517:UOB917517 UXT917517:UXX917517 VHP917517:VHT917517 VRL917517:VRP917517 WBH917517:WBL917517 WLD917517:WLH917517 WUZ917517:WVD917517 E983053:I983053 IN983053:IR983053 SJ983053:SN983053 ACF983053:ACJ983053 AMB983053:AMF983053 AVX983053:AWB983053 BFT983053:BFX983053 BPP983053:BPT983053 BZL983053:BZP983053 CJH983053:CJL983053 CTD983053:CTH983053 DCZ983053:DDD983053 DMV983053:DMZ983053 DWR983053:DWV983053 EGN983053:EGR983053 EQJ983053:EQN983053 FAF983053:FAJ983053 FKB983053:FKF983053 FTX983053:FUB983053 GDT983053:GDX983053 GNP983053:GNT983053 GXL983053:GXP983053 HHH983053:HHL983053 HRD983053:HRH983053 IAZ983053:IBD983053 IKV983053:IKZ983053 IUR983053:IUV983053 JEN983053:JER983053 JOJ983053:JON983053 JYF983053:JYJ983053 KIB983053:KIF983053 KRX983053:KSB983053 LBT983053:LBX983053 LLP983053:LLT983053 LVL983053:LVP983053 MFH983053:MFL983053 MPD983053:MPH983053 MYZ983053:MZD983053 NIV983053:NIZ983053 NSR983053:NSV983053 OCN983053:OCR983053 OMJ983053:OMN983053 OWF983053:OWJ983053 PGB983053:PGF983053 PPX983053:PQB983053 PZT983053:PZX983053 QJP983053:QJT983053 QTL983053:QTP983053 RDH983053:RDL983053 RND983053:RNH983053 RWZ983053:RXD983053 SGV983053:SGZ983053 SQR983053:SQV983053 TAN983053:TAR983053 TKJ983053:TKN983053 TUF983053:TUJ983053 UEB983053:UEF983053 UNX983053:UOB983053 UXT983053:UXX983053 VHP983053:VHT983053 VRL983053:VRP983053 WBH983053:WBL983053 WLD983053:WLH983053 WUZ983053:WVD983053 E65557:H65557 IN65557:IQ65557 SJ65557:SM65557 ACF65557:ACI65557 AMB65557:AME65557 AVX65557:AWA65557 BFT65557:BFW65557 BPP65557:BPS65557 BZL65557:BZO65557 CJH65557:CJK65557 CTD65557:CTG65557 DCZ65557:DDC65557 DMV65557:DMY65557 DWR65557:DWU65557 EGN65557:EGQ65557 EQJ65557:EQM65557 FAF65557:FAI65557 FKB65557:FKE65557 FTX65557:FUA65557 GDT65557:GDW65557 GNP65557:GNS65557 GXL65557:GXO65557 HHH65557:HHK65557 HRD65557:HRG65557 IAZ65557:IBC65557 IKV65557:IKY65557 IUR65557:IUU65557 JEN65557:JEQ65557 JOJ65557:JOM65557 JYF65557:JYI65557 KIB65557:KIE65557 KRX65557:KSA65557 LBT65557:LBW65557 LLP65557:LLS65557 LVL65557:LVO65557 MFH65557:MFK65557 MPD65557:MPG65557 MYZ65557:MZC65557 NIV65557:NIY65557 NSR65557:NSU65557 OCN65557:OCQ65557 OMJ65557:OMM65557 OWF65557:OWI65557 PGB65557:PGE65557 PPX65557:PQA65557 PZT65557:PZW65557 QJP65557:QJS65557 QTL65557:QTO65557 RDH65557:RDK65557 RND65557:RNG65557 RWZ65557:RXC65557 SGV65557:SGY65557 SQR65557:SQU65557 TAN65557:TAQ65557 TKJ65557:TKM65557 TUF65557:TUI65557 UEB65557:UEE65557 UNX65557:UOA65557 UXT65557:UXW65557 VHP65557:VHS65557 VRL65557:VRO65557 WBH65557:WBK65557 WLD65557:WLG65557 WUZ65557:WVC65557 E131093:H131093 IN131093:IQ131093 SJ131093:SM131093 ACF131093:ACI131093 AMB131093:AME131093 AVX131093:AWA131093 BFT131093:BFW131093 BPP131093:BPS131093 BZL131093:BZO131093 CJH131093:CJK131093 CTD131093:CTG131093 DCZ131093:DDC131093 DMV131093:DMY131093 DWR131093:DWU131093 EGN131093:EGQ131093 EQJ131093:EQM131093 FAF131093:FAI131093 FKB131093:FKE131093 FTX131093:FUA131093 GDT131093:GDW131093 GNP131093:GNS131093 GXL131093:GXO131093 HHH131093:HHK131093 HRD131093:HRG131093 IAZ131093:IBC131093 IKV131093:IKY131093 IUR131093:IUU131093 JEN131093:JEQ131093 JOJ131093:JOM131093 JYF131093:JYI131093 KIB131093:KIE131093 KRX131093:KSA131093 LBT131093:LBW131093 LLP131093:LLS131093 LVL131093:LVO131093 MFH131093:MFK131093 MPD131093:MPG131093 MYZ131093:MZC131093 NIV131093:NIY131093 NSR131093:NSU131093 OCN131093:OCQ131093 OMJ131093:OMM131093 OWF131093:OWI131093 PGB131093:PGE131093 PPX131093:PQA131093 PZT131093:PZW131093 QJP131093:QJS131093 QTL131093:QTO131093 RDH131093:RDK131093 RND131093:RNG131093 RWZ131093:RXC131093 SGV131093:SGY131093 SQR131093:SQU131093 TAN131093:TAQ131093 TKJ131093:TKM131093 TUF131093:TUI131093 UEB131093:UEE131093 UNX131093:UOA131093 UXT131093:UXW131093 VHP131093:VHS131093 VRL131093:VRO131093 WBH131093:WBK131093 WLD131093:WLG131093 WUZ131093:WVC131093 E196629:H196629 IN196629:IQ196629 SJ196629:SM196629 ACF196629:ACI196629 AMB196629:AME196629 AVX196629:AWA196629 BFT196629:BFW196629 BPP196629:BPS196629 BZL196629:BZO196629 CJH196629:CJK196629 CTD196629:CTG196629 DCZ196629:DDC196629 DMV196629:DMY196629 DWR196629:DWU196629 EGN196629:EGQ196629 EQJ196629:EQM196629 FAF196629:FAI196629 FKB196629:FKE196629 FTX196629:FUA196629 GDT196629:GDW196629 GNP196629:GNS196629 GXL196629:GXO196629 HHH196629:HHK196629 HRD196629:HRG196629 IAZ196629:IBC196629 IKV196629:IKY196629 IUR196629:IUU196629 JEN196629:JEQ196629 JOJ196629:JOM196629 JYF196629:JYI196629 KIB196629:KIE196629 KRX196629:KSA196629 LBT196629:LBW196629 LLP196629:LLS196629 LVL196629:LVO196629 MFH196629:MFK196629 MPD196629:MPG196629 MYZ196629:MZC196629 NIV196629:NIY196629 NSR196629:NSU196629 OCN196629:OCQ196629 OMJ196629:OMM196629 OWF196629:OWI196629 PGB196629:PGE196629 PPX196629:PQA196629 PZT196629:PZW196629 QJP196629:QJS196629 QTL196629:QTO196629 RDH196629:RDK196629 RND196629:RNG196629 RWZ196629:RXC196629 SGV196629:SGY196629 SQR196629:SQU196629 TAN196629:TAQ196629 TKJ196629:TKM196629 TUF196629:TUI196629 UEB196629:UEE196629 UNX196629:UOA196629 UXT196629:UXW196629 VHP196629:VHS196629 VRL196629:VRO196629 WBH196629:WBK196629 WLD196629:WLG196629 WUZ196629:WVC196629 E262165:H262165 IN262165:IQ262165 SJ262165:SM262165 ACF262165:ACI262165 AMB262165:AME262165 AVX262165:AWA262165 BFT262165:BFW262165 BPP262165:BPS262165 BZL262165:BZO262165 CJH262165:CJK262165 CTD262165:CTG262165 DCZ262165:DDC262165 DMV262165:DMY262165 DWR262165:DWU262165 EGN262165:EGQ262165 EQJ262165:EQM262165 FAF262165:FAI262165 FKB262165:FKE262165 FTX262165:FUA262165 GDT262165:GDW262165 GNP262165:GNS262165 GXL262165:GXO262165 HHH262165:HHK262165 HRD262165:HRG262165 IAZ262165:IBC262165 IKV262165:IKY262165 IUR262165:IUU262165 JEN262165:JEQ262165 JOJ262165:JOM262165 JYF262165:JYI262165 KIB262165:KIE262165 KRX262165:KSA262165 LBT262165:LBW262165 LLP262165:LLS262165 LVL262165:LVO262165 MFH262165:MFK262165 MPD262165:MPG262165 MYZ262165:MZC262165 NIV262165:NIY262165 NSR262165:NSU262165 OCN262165:OCQ262165 OMJ262165:OMM262165 OWF262165:OWI262165 PGB262165:PGE262165 PPX262165:PQA262165 PZT262165:PZW262165 QJP262165:QJS262165 QTL262165:QTO262165 RDH262165:RDK262165 RND262165:RNG262165 RWZ262165:RXC262165 SGV262165:SGY262165 SQR262165:SQU262165 TAN262165:TAQ262165 TKJ262165:TKM262165 TUF262165:TUI262165 UEB262165:UEE262165 UNX262165:UOA262165 UXT262165:UXW262165 VHP262165:VHS262165 VRL262165:VRO262165 WBH262165:WBK262165 WLD262165:WLG262165 WUZ262165:WVC262165 E327701:H327701 IN327701:IQ327701 SJ327701:SM327701 ACF327701:ACI327701 AMB327701:AME327701 AVX327701:AWA327701 BFT327701:BFW327701 BPP327701:BPS327701 BZL327701:BZO327701 CJH327701:CJK327701 CTD327701:CTG327701 DCZ327701:DDC327701 DMV327701:DMY327701 DWR327701:DWU327701 EGN327701:EGQ327701 EQJ327701:EQM327701 FAF327701:FAI327701 FKB327701:FKE327701 FTX327701:FUA327701 GDT327701:GDW327701 GNP327701:GNS327701 GXL327701:GXO327701 HHH327701:HHK327701 HRD327701:HRG327701 IAZ327701:IBC327701 IKV327701:IKY327701 IUR327701:IUU327701 JEN327701:JEQ327701 JOJ327701:JOM327701 JYF327701:JYI327701 KIB327701:KIE327701 KRX327701:KSA327701 LBT327701:LBW327701 LLP327701:LLS327701 LVL327701:LVO327701 MFH327701:MFK327701 MPD327701:MPG327701 MYZ327701:MZC327701 NIV327701:NIY327701 NSR327701:NSU327701 OCN327701:OCQ327701 OMJ327701:OMM327701 OWF327701:OWI327701 PGB327701:PGE327701 PPX327701:PQA327701 PZT327701:PZW327701 QJP327701:QJS327701 QTL327701:QTO327701 RDH327701:RDK327701 RND327701:RNG327701 RWZ327701:RXC327701 SGV327701:SGY327701 SQR327701:SQU327701 TAN327701:TAQ327701 TKJ327701:TKM327701 TUF327701:TUI327701 UEB327701:UEE327701 UNX327701:UOA327701 UXT327701:UXW327701 VHP327701:VHS327701 VRL327701:VRO327701 WBH327701:WBK327701 WLD327701:WLG327701 WUZ327701:WVC327701 E393237:H393237 IN393237:IQ393237 SJ393237:SM393237 ACF393237:ACI393237 AMB393237:AME393237 AVX393237:AWA393237 BFT393237:BFW393237 BPP393237:BPS393237 BZL393237:BZO393237 CJH393237:CJK393237 CTD393237:CTG393237 DCZ393237:DDC393237 DMV393237:DMY393237 DWR393237:DWU393237 EGN393237:EGQ393237 EQJ393237:EQM393237 FAF393237:FAI393237 FKB393237:FKE393237 FTX393237:FUA393237 GDT393237:GDW393237 GNP393237:GNS393237 GXL393237:GXO393237 HHH393237:HHK393237 HRD393237:HRG393237 IAZ393237:IBC393237 IKV393237:IKY393237 IUR393237:IUU393237 JEN393237:JEQ393237 JOJ393237:JOM393237 JYF393237:JYI393237 KIB393237:KIE393237 KRX393237:KSA393237 LBT393237:LBW393237 LLP393237:LLS393237 LVL393237:LVO393237 MFH393237:MFK393237 MPD393237:MPG393237 MYZ393237:MZC393237 NIV393237:NIY393237 NSR393237:NSU393237 OCN393237:OCQ393237 OMJ393237:OMM393237 OWF393237:OWI393237 PGB393237:PGE393237 PPX393237:PQA393237 PZT393237:PZW393237 QJP393237:QJS393237 QTL393237:QTO393237 RDH393237:RDK393237 RND393237:RNG393237 RWZ393237:RXC393237 SGV393237:SGY393237 SQR393237:SQU393237 TAN393237:TAQ393237 TKJ393237:TKM393237 TUF393237:TUI393237 UEB393237:UEE393237 UNX393237:UOA393237 UXT393237:UXW393237 VHP393237:VHS393237 VRL393237:VRO393237 WBH393237:WBK393237 WLD393237:WLG393237 WUZ393237:WVC393237 E458773:H458773 IN458773:IQ458773 SJ458773:SM458773 ACF458773:ACI458773 AMB458773:AME458773 AVX458773:AWA458773 BFT458773:BFW458773 BPP458773:BPS458773 BZL458773:BZO458773 CJH458773:CJK458773 CTD458773:CTG458773 DCZ458773:DDC458773 DMV458773:DMY458773 DWR458773:DWU458773 EGN458773:EGQ458773 EQJ458773:EQM458773 FAF458773:FAI458773 FKB458773:FKE458773 FTX458773:FUA458773 GDT458773:GDW458773 GNP458773:GNS458773 GXL458773:GXO458773 HHH458773:HHK458773 HRD458773:HRG458773 IAZ458773:IBC458773 IKV458773:IKY458773 IUR458773:IUU458773 JEN458773:JEQ458773 JOJ458773:JOM458773 JYF458773:JYI458773 KIB458773:KIE458773 KRX458773:KSA458773 LBT458773:LBW458773 LLP458773:LLS458773 LVL458773:LVO458773 MFH458773:MFK458773 MPD458773:MPG458773 MYZ458773:MZC458773 NIV458773:NIY458773 NSR458773:NSU458773 OCN458773:OCQ458773 OMJ458773:OMM458773 OWF458773:OWI458773 PGB458773:PGE458773 PPX458773:PQA458773 PZT458773:PZW458773 QJP458773:QJS458773 QTL458773:QTO458773 RDH458773:RDK458773 RND458773:RNG458773 RWZ458773:RXC458773 SGV458773:SGY458773 SQR458773:SQU458773 TAN458773:TAQ458773 TKJ458773:TKM458773 TUF458773:TUI458773 UEB458773:UEE458773 UNX458773:UOA458773 UXT458773:UXW458773 VHP458773:VHS458773 VRL458773:VRO458773 WBH458773:WBK458773 WLD458773:WLG458773 WUZ458773:WVC458773 E524309:H524309 IN524309:IQ524309 SJ524309:SM524309 ACF524309:ACI524309 AMB524309:AME524309 AVX524309:AWA524309 BFT524309:BFW524309 BPP524309:BPS524309 BZL524309:BZO524309 CJH524309:CJK524309 CTD524309:CTG524309 DCZ524309:DDC524309 DMV524309:DMY524309 DWR524309:DWU524309 EGN524309:EGQ524309 EQJ524309:EQM524309 FAF524309:FAI524309 FKB524309:FKE524309 FTX524309:FUA524309 GDT524309:GDW524309 GNP524309:GNS524309 GXL524309:GXO524309 HHH524309:HHK524309 HRD524309:HRG524309 IAZ524309:IBC524309 IKV524309:IKY524309 IUR524309:IUU524309 JEN524309:JEQ524309 JOJ524309:JOM524309 JYF524309:JYI524309 KIB524309:KIE524309 KRX524309:KSA524309 LBT524309:LBW524309 LLP524309:LLS524309 LVL524309:LVO524309 MFH524309:MFK524309 MPD524309:MPG524309 MYZ524309:MZC524309 NIV524309:NIY524309 NSR524309:NSU524309 OCN524309:OCQ524309 OMJ524309:OMM524309 OWF524309:OWI524309 PGB524309:PGE524309 PPX524309:PQA524309 PZT524309:PZW524309 QJP524309:QJS524309 QTL524309:QTO524309 RDH524309:RDK524309 RND524309:RNG524309 RWZ524309:RXC524309 SGV524309:SGY524309 SQR524309:SQU524309 TAN524309:TAQ524309 TKJ524309:TKM524309 TUF524309:TUI524309 UEB524309:UEE524309 UNX524309:UOA524309 UXT524309:UXW524309 VHP524309:VHS524309 VRL524309:VRO524309 WBH524309:WBK524309 WLD524309:WLG524309 WUZ524309:WVC524309 E589845:H589845 IN589845:IQ589845 SJ589845:SM589845 ACF589845:ACI589845 AMB589845:AME589845 AVX589845:AWA589845 BFT589845:BFW589845 BPP589845:BPS589845 BZL589845:BZO589845 CJH589845:CJK589845 CTD589845:CTG589845 DCZ589845:DDC589845 DMV589845:DMY589845 DWR589845:DWU589845 EGN589845:EGQ589845 EQJ589845:EQM589845 FAF589845:FAI589845 FKB589845:FKE589845 FTX589845:FUA589845 GDT589845:GDW589845 GNP589845:GNS589845 GXL589845:GXO589845 HHH589845:HHK589845 HRD589845:HRG589845 IAZ589845:IBC589845 IKV589845:IKY589845 IUR589845:IUU589845 JEN589845:JEQ589845 JOJ589845:JOM589845 JYF589845:JYI589845 KIB589845:KIE589845 KRX589845:KSA589845 LBT589845:LBW589845 LLP589845:LLS589845 LVL589845:LVO589845 MFH589845:MFK589845 MPD589845:MPG589845 MYZ589845:MZC589845 NIV589845:NIY589845 NSR589845:NSU589845 OCN589845:OCQ589845 OMJ589845:OMM589845 OWF589845:OWI589845 PGB589845:PGE589845 PPX589845:PQA589845 PZT589845:PZW589845 QJP589845:QJS589845 QTL589845:QTO589845 RDH589845:RDK589845 RND589845:RNG589845 RWZ589845:RXC589845 SGV589845:SGY589845 SQR589845:SQU589845 TAN589845:TAQ589845 TKJ589845:TKM589845 TUF589845:TUI589845 UEB589845:UEE589845 UNX589845:UOA589845 UXT589845:UXW589845 VHP589845:VHS589845 VRL589845:VRO589845 WBH589845:WBK589845 WLD589845:WLG589845 WUZ589845:WVC589845 E655381:H655381 IN655381:IQ655381 SJ655381:SM655381 ACF655381:ACI655381 AMB655381:AME655381 AVX655381:AWA655381 BFT655381:BFW655381 BPP655381:BPS655381 BZL655381:BZO655381 CJH655381:CJK655381 CTD655381:CTG655381 DCZ655381:DDC655381 DMV655381:DMY655381 DWR655381:DWU655381 EGN655381:EGQ655381 EQJ655381:EQM655381 FAF655381:FAI655381 FKB655381:FKE655381 FTX655381:FUA655381 GDT655381:GDW655381 GNP655381:GNS655381 GXL655381:GXO655381 HHH655381:HHK655381 HRD655381:HRG655381 IAZ655381:IBC655381 IKV655381:IKY655381 IUR655381:IUU655381 JEN655381:JEQ655381 JOJ655381:JOM655381 JYF655381:JYI655381 KIB655381:KIE655381 KRX655381:KSA655381 LBT655381:LBW655381 LLP655381:LLS655381 LVL655381:LVO655381 MFH655381:MFK655381 MPD655381:MPG655381 MYZ655381:MZC655381 NIV655381:NIY655381 NSR655381:NSU655381 OCN655381:OCQ655381 OMJ655381:OMM655381 OWF655381:OWI655381 PGB655381:PGE655381 PPX655381:PQA655381 PZT655381:PZW655381 QJP655381:QJS655381 QTL655381:QTO655381 RDH655381:RDK655381 RND655381:RNG655381 RWZ655381:RXC655381 SGV655381:SGY655381 SQR655381:SQU655381 TAN655381:TAQ655381 TKJ655381:TKM655381 TUF655381:TUI655381 UEB655381:UEE655381 UNX655381:UOA655381 UXT655381:UXW655381 VHP655381:VHS655381 VRL655381:VRO655381 WBH655381:WBK655381 WLD655381:WLG655381 WUZ655381:WVC655381 E720917:H720917 IN720917:IQ720917 SJ720917:SM720917 ACF720917:ACI720917 AMB720917:AME720917 AVX720917:AWA720917 BFT720917:BFW720917 BPP720917:BPS720917 BZL720917:BZO720917 CJH720917:CJK720917 CTD720917:CTG720917 DCZ720917:DDC720917 DMV720917:DMY720917 DWR720917:DWU720917 EGN720917:EGQ720917 EQJ720917:EQM720917 FAF720917:FAI720917 FKB720917:FKE720917 FTX720917:FUA720917 GDT720917:GDW720917 GNP720917:GNS720917 GXL720917:GXO720917 HHH720917:HHK720917 HRD720917:HRG720917 IAZ720917:IBC720917 IKV720917:IKY720917 IUR720917:IUU720917 JEN720917:JEQ720917 JOJ720917:JOM720917 JYF720917:JYI720917 KIB720917:KIE720917 KRX720917:KSA720917 LBT720917:LBW720917 LLP720917:LLS720917 LVL720917:LVO720917 MFH720917:MFK720917 MPD720917:MPG720917 MYZ720917:MZC720917 NIV720917:NIY720917 NSR720917:NSU720917 OCN720917:OCQ720917 OMJ720917:OMM720917 OWF720917:OWI720917 PGB720917:PGE720917 PPX720917:PQA720917 PZT720917:PZW720917 QJP720917:QJS720917 QTL720917:QTO720917 RDH720917:RDK720917 RND720917:RNG720917 RWZ720917:RXC720917 SGV720917:SGY720917 SQR720917:SQU720917 TAN720917:TAQ720917 TKJ720917:TKM720917 TUF720917:TUI720917 UEB720917:UEE720917 UNX720917:UOA720917 UXT720917:UXW720917 VHP720917:VHS720917 VRL720917:VRO720917 WBH720917:WBK720917 WLD720917:WLG720917 WUZ720917:WVC720917 E786453:H786453 IN786453:IQ786453 SJ786453:SM786453 ACF786453:ACI786453 AMB786453:AME786453 AVX786453:AWA786453 BFT786453:BFW786453 BPP786453:BPS786453 BZL786453:BZO786453 CJH786453:CJK786453 CTD786453:CTG786453 DCZ786453:DDC786453 DMV786453:DMY786453 DWR786453:DWU786453 EGN786453:EGQ786453 EQJ786453:EQM786453 FAF786453:FAI786453 FKB786453:FKE786453 FTX786453:FUA786453 GDT786453:GDW786453 GNP786453:GNS786453 GXL786453:GXO786453 HHH786453:HHK786453 HRD786453:HRG786453 IAZ786453:IBC786453 IKV786453:IKY786453 IUR786453:IUU786453 JEN786453:JEQ786453 JOJ786453:JOM786453 JYF786453:JYI786453 KIB786453:KIE786453 KRX786453:KSA786453 LBT786453:LBW786453 LLP786453:LLS786453 LVL786453:LVO786453 MFH786453:MFK786453 MPD786453:MPG786453 MYZ786453:MZC786453 NIV786453:NIY786453 NSR786453:NSU786453 OCN786453:OCQ786453 OMJ786453:OMM786453 OWF786453:OWI786453 PGB786453:PGE786453 PPX786453:PQA786453 PZT786453:PZW786453 QJP786453:QJS786453 QTL786453:QTO786453 RDH786453:RDK786453 RND786453:RNG786453 RWZ786453:RXC786453 SGV786453:SGY786453 SQR786453:SQU786453 TAN786453:TAQ786453 TKJ786453:TKM786453 TUF786453:TUI786453 UEB786453:UEE786453 UNX786453:UOA786453 UXT786453:UXW786453 VHP786453:VHS786453 VRL786453:VRO786453 WBH786453:WBK786453 WLD786453:WLG786453 WUZ786453:WVC786453 E851989:H851989 IN851989:IQ851989 SJ851989:SM851989 ACF851989:ACI851989 AMB851989:AME851989 AVX851989:AWA851989 BFT851989:BFW851989 BPP851989:BPS851989 BZL851989:BZO851989 CJH851989:CJK851989 CTD851989:CTG851989 DCZ851989:DDC851989 DMV851989:DMY851989 DWR851989:DWU851989 EGN851989:EGQ851989 EQJ851989:EQM851989 FAF851989:FAI851989 FKB851989:FKE851989 FTX851989:FUA851989 GDT851989:GDW851989 GNP851989:GNS851989 GXL851989:GXO851989 HHH851989:HHK851989 HRD851989:HRG851989 IAZ851989:IBC851989 IKV851989:IKY851989 IUR851989:IUU851989 JEN851989:JEQ851989 JOJ851989:JOM851989 JYF851989:JYI851989 KIB851989:KIE851989 KRX851989:KSA851989 LBT851989:LBW851989 LLP851989:LLS851989 LVL851989:LVO851989 MFH851989:MFK851989 MPD851989:MPG851989 MYZ851989:MZC851989 NIV851989:NIY851989 NSR851989:NSU851989 OCN851989:OCQ851989 OMJ851989:OMM851989 OWF851989:OWI851989 PGB851989:PGE851989 PPX851989:PQA851989 PZT851989:PZW851989 QJP851989:QJS851989 QTL851989:QTO851989 RDH851989:RDK851989 RND851989:RNG851989 RWZ851989:RXC851989 SGV851989:SGY851989 SQR851989:SQU851989 TAN851989:TAQ851989 TKJ851989:TKM851989 TUF851989:TUI851989 UEB851989:UEE851989 UNX851989:UOA851989 UXT851989:UXW851989 VHP851989:VHS851989 VRL851989:VRO851989 WBH851989:WBK851989 WLD851989:WLG851989 WUZ851989:WVC851989 E917525:H917525 IN917525:IQ917525 SJ917525:SM917525 ACF917525:ACI917525 AMB917525:AME917525 AVX917525:AWA917525 BFT917525:BFW917525 BPP917525:BPS917525 BZL917525:BZO917525 CJH917525:CJK917525 CTD917525:CTG917525 DCZ917525:DDC917525 DMV917525:DMY917525 DWR917525:DWU917525 EGN917525:EGQ917525 EQJ917525:EQM917525 FAF917525:FAI917525 FKB917525:FKE917525 FTX917525:FUA917525 GDT917525:GDW917525 GNP917525:GNS917525 GXL917525:GXO917525 HHH917525:HHK917525 HRD917525:HRG917525 IAZ917525:IBC917525 IKV917525:IKY917525 IUR917525:IUU917525 JEN917525:JEQ917525 JOJ917525:JOM917525 JYF917525:JYI917525 KIB917525:KIE917525 KRX917525:KSA917525 LBT917525:LBW917525 LLP917525:LLS917525 LVL917525:LVO917525 MFH917525:MFK917525 MPD917525:MPG917525 MYZ917525:MZC917525 NIV917525:NIY917525 NSR917525:NSU917525 OCN917525:OCQ917525 OMJ917525:OMM917525 OWF917525:OWI917525 PGB917525:PGE917525 PPX917525:PQA917525 PZT917525:PZW917525 QJP917525:QJS917525 QTL917525:QTO917525 RDH917525:RDK917525 RND917525:RNG917525 RWZ917525:RXC917525 SGV917525:SGY917525 SQR917525:SQU917525 TAN917525:TAQ917525 TKJ917525:TKM917525 TUF917525:TUI917525 UEB917525:UEE917525 UNX917525:UOA917525 UXT917525:UXW917525 VHP917525:VHS917525 VRL917525:VRO917525 WBH917525:WBK917525 WLD917525:WLG917525 WUZ917525:WVC917525 E983061:H983061 IN983061:IQ983061 SJ983061:SM983061 ACF983061:ACI983061 AMB983061:AME983061 AVX983061:AWA983061 BFT983061:BFW983061 BPP983061:BPS983061 BZL983061:BZO983061 CJH983061:CJK983061 CTD983061:CTG983061 DCZ983061:DDC983061 DMV983061:DMY983061 DWR983061:DWU983061 EGN983061:EGQ983061 EQJ983061:EQM983061 FAF983061:FAI983061 FKB983061:FKE983061 FTX983061:FUA983061 GDT983061:GDW983061 GNP983061:GNS983061 GXL983061:GXO983061 HHH983061:HHK983061 HRD983061:HRG983061 IAZ983061:IBC983061 IKV983061:IKY983061 IUR983061:IUU983061 JEN983061:JEQ983061 JOJ983061:JOM983061 JYF983061:JYI983061 KIB983061:KIE983061 KRX983061:KSA983061 LBT983061:LBW983061 LLP983061:LLS983061 LVL983061:LVO983061 MFH983061:MFK983061 MPD983061:MPG983061 MYZ983061:MZC983061 NIV983061:NIY983061 NSR983061:NSU983061 OCN983061:OCQ983061 OMJ983061:OMM983061 OWF983061:OWI983061 PGB983061:PGE983061 PPX983061:PQA983061 PZT983061:PZW983061 QJP983061:QJS983061 QTL983061:QTO983061 RDH983061:RDK983061 RND983061:RNG983061 RWZ983061:RXC983061 SGV983061:SGY983061 SQR983061:SQU983061 TAN983061:TAQ983061 TKJ983061:TKM983061 TUF983061:TUI983061 UEB983061:UEE983061 UNX983061:UOA983061 UXT983061:UXW983061 VHP983061:VHS983061 VRL983061:VRO983061 WBH983061:WBK983061 WLD983061:WLG983061 WUZ983061:WVC983061 G65551:I65556 IP65551:IR65556 SL65551:SN65556 ACH65551:ACJ65556 AMD65551:AMF65556 AVZ65551:AWB65556 BFV65551:BFX65556 BPR65551:BPT65556 BZN65551:BZP65556 CJJ65551:CJL65556 CTF65551:CTH65556 DDB65551:DDD65556 DMX65551:DMZ65556 DWT65551:DWV65556 EGP65551:EGR65556 EQL65551:EQN65556 FAH65551:FAJ65556 FKD65551:FKF65556 FTZ65551:FUB65556 GDV65551:GDX65556 GNR65551:GNT65556 GXN65551:GXP65556 HHJ65551:HHL65556 HRF65551:HRH65556 IBB65551:IBD65556 IKX65551:IKZ65556 IUT65551:IUV65556 JEP65551:JER65556 JOL65551:JON65556 JYH65551:JYJ65556 KID65551:KIF65556 KRZ65551:KSB65556 LBV65551:LBX65556 LLR65551:LLT65556 LVN65551:LVP65556 MFJ65551:MFL65556 MPF65551:MPH65556 MZB65551:MZD65556 NIX65551:NIZ65556 NST65551:NSV65556 OCP65551:OCR65556 OML65551:OMN65556 OWH65551:OWJ65556 PGD65551:PGF65556 PPZ65551:PQB65556 PZV65551:PZX65556 QJR65551:QJT65556 QTN65551:QTP65556 RDJ65551:RDL65556 RNF65551:RNH65556 RXB65551:RXD65556 SGX65551:SGZ65556 SQT65551:SQV65556 TAP65551:TAR65556 TKL65551:TKN65556 TUH65551:TUJ65556 UED65551:UEF65556 UNZ65551:UOB65556 UXV65551:UXX65556 VHR65551:VHT65556 VRN65551:VRP65556 WBJ65551:WBL65556 WLF65551:WLH65556 WVB65551:WVD65556 G131087:I131092 IP131087:IR131092 SL131087:SN131092 ACH131087:ACJ131092 AMD131087:AMF131092 AVZ131087:AWB131092 BFV131087:BFX131092 BPR131087:BPT131092 BZN131087:BZP131092 CJJ131087:CJL131092 CTF131087:CTH131092 DDB131087:DDD131092 DMX131087:DMZ131092 DWT131087:DWV131092 EGP131087:EGR131092 EQL131087:EQN131092 FAH131087:FAJ131092 FKD131087:FKF131092 FTZ131087:FUB131092 GDV131087:GDX131092 GNR131087:GNT131092 GXN131087:GXP131092 HHJ131087:HHL131092 HRF131087:HRH131092 IBB131087:IBD131092 IKX131087:IKZ131092 IUT131087:IUV131092 JEP131087:JER131092 JOL131087:JON131092 JYH131087:JYJ131092 KID131087:KIF131092 KRZ131087:KSB131092 LBV131087:LBX131092 LLR131087:LLT131092 LVN131087:LVP131092 MFJ131087:MFL131092 MPF131087:MPH131092 MZB131087:MZD131092 NIX131087:NIZ131092 NST131087:NSV131092 OCP131087:OCR131092 OML131087:OMN131092 OWH131087:OWJ131092 PGD131087:PGF131092 PPZ131087:PQB131092 PZV131087:PZX131092 QJR131087:QJT131092 QTN131087:QTP131092 RDJ131087:RDL131092 RNF131087:RNH131092 RXB131087:RXD131092 SGX131087:SGZ131092 SQT131087:SQV131092 TAP131087:TAR131092 TKL131087:TKN131092 TUH131087:TUJ131092 UED131087:UEF131092 UNZ131087:UOB131092 UXV131087:UXX131092 VHR131087:VHT131092 VRN131087:VRP131092 WBJ131087:WBL131092 WLF131087:WLH131092 WVB131087:WVD131092 G196623:I196628 IP196623:IR196628 SL196623:SN196628 ACH196623:ACJ196628 AMD196623:AMF196628 AVZ196623:AWB196628 BFV196623:BFX196628 BPR196623:BPT196628 BZN196623:BZP196628 CJJ196623:CJL196628 CTF196623:CTH196628 DDB196623:DDD196628 DMX196623:DMZ196628 DWT196623:DWV196628 EGP196623:EGR196628 EQL196623:EQN196628 FAH196623:FAJ196628 FKD196623:FKF196628 FTZ196623:FUB196628 GDV196623:GDX196628 GNR196623:GNT196628 GXN196623:GXP196628 HHJ196623:HHL196628 HRF196623:HRH196628 IBB196623:IBD196628 IKX196623:IKZ196628 IUT196623:IUV196628 JEP196623:JER196628 JOL196623:JON196628 JYH196623:JYJ196628 KID196623:KIF196628 KRZ196623:KSB196628 LBV196623:LBX196628 LLR196623:LLT196628 LVN196623:LVP196628 MFJ196623:MFL196628 MPF196623:MPH196628 MZB196623:MZD196628 NIX196623:NIZ196628 NST196623:NSV196628 OCP196623:OCR196628 OML196623:OMN196628 OWH196623:OWJ196628 PGD196623:PGF196628 PPZ196623:PQB196628 PZV196623:PZX196628 QJR196623:QJT196628 QTN196623:QTP196628 RDJ196623:RDL196628 RNF196623:RNH196628 RXB196623:RXD196628 SGX196623:SGZ196628 SQT196623:SQV196628 TAP196623:TAR196628 TKL196623:TKN196628 TUH196623:TUJ196628 UED196623:UEF196628 UNZ196623:UOB196628 UXV196623:UXX196628 VHR196623:VHT196628 VRN196623:VRP196628 WBJ196623:WBL196628 WLF196623:WLH196628 WVB196623:WVD196628 G262159:I262164 IP262159:IR262164 SL262159:SN262164 ACH262159:ACJ262164 AMD262159:AMF262164 AVZ262159:AWB262164 BFV262159:BFX262164 BPR262159:BPT262164 BZN262159:BZP262164 CJJ262159:CJL262164 CTF262159:CTH262164 DDB262159:DDD262164 DMX262159:DMZ262164 DWT262159:DWV262164 EGP262159:EGR262164 EQL262159:EQN262164 FAH262159:FAJ262164 FKD262159:FKF262164 FTZ262159:FUB262164 GDV262159:GDX262164 GNR262159:GNT262164 GXN262159:GXP262164 HHJ262159:HHL262164 HRF262159:HRH262164 IBB262159:IBD262164 IKX262159:IKZ262164 IUT262159:IUV262164 JEP262159:JER262164 JOL262159:JON262164 JYH262159:JYJ262164 KID262159:KIF262164 KRZ262159:KSB262164 LBV262159:LBX262164 LLR262159:LLT262164 LVN262159:LVP262164 MFJ262159:MFL262164 MPF262159:MPH262164 MZB262159:MZD262164 NIX262159:NIZ262164 NST262159:NSV262164 OCP262159:OCR262164 OML262159:OMN262164 OWH262159:OWJ262164 PGD262159:PGF262164 PPZ262159:PQB262164 PZV262159:PZX262164 QJR262159:QJT262164 QTN262159:QTP262164 RDJ262159:RDL262164 RNF262159:RNH262164 RXB262159:RXD262164 SGX262159:SGZ262164 SQT262159:SQV262164 TAP262159:TAR262164 TKL262159:TKN262164 TUH262159:TUJ262164 UED262159:UEF262164 UNZ262159:UOB262164 UXV262159:UXX262164 VHR262159:VHT262164 VRN262159:VRP262164 WBJ262159:WBL262164 WLF262159:WLH262164 WVB262159:WVD262164 G327695:I327700 IP327695:IR327700 SL327695:SN327700 ACH327695:ACJ327700 AMD327695:AMF327700 AVZ327695:AWB327700 BFV327695:BFX327700 BPR327695:BPT327700 BZN327695:BZP327700 CJJ327695:CJL327700 CTF327695:CTH327700 DDB327695:DDD327700 DMX327695:DMZ327700 DWT327695:DWV327700 EGP327695:EGR327700 EQL327695:EQN327700 FAH327695:FAJ327700 FKD327695:FKF327700 FTZ327695:FUB327700 GDV327695:GDX327700 GNR327695:GNT327700 GXN327695:GXP327700 HHJ327695:HHL327700 HRF327695:HRH327700 IBB327695:IBD327700 IKX327695:IKZ327700 IUT327695:IUV327700 JEP327695:JER327700 JOL327695:JON327700 JYH327695:JYJ327700 KID327695:KIF327700 KRZ327695:KSB327700 LBV327695:LBX327700 LLR327695:LLT327700 LVN327695:LVP327700 MFJ327695:MFL327700 MPF327695:MPH327700 MZB327695:MZD327700 NIX327695:NIZ327700 NST327695:NSV327700 OCP327695:OCR327700 OML327695:OMN327700 OWH327695:OWJ327700 PGD327695:PGF327700 PPZ327695:PQB327700 PZV327695:PZX327700 QJR327695:QJT327700 QTN327695:QTP327700 RDJ327695:RDL327700 RNF327695:RNH327700 RXB327695:RXD327700 SGX327695:SGZ327700 SQT327695:SQV327700 TAP327695:TAR327700 TKL327695:TKN327700 TUH327695:TUJ327700 UED327695:UEF327700 UNZ327695:UOB327700 UXV327695:UXX327700 VHR327695:VHT327700 VRN327695:VRP327700 WBJ327695:WBL327700 WLF327695:WLH327700 WVB327695:WVD327700 G393231:I393236 IP393231:IR393236 SL393231:SN393236 ACH393231:ACJ393236 AMD393231:AMF393236 AVZ393231:AWB393236 BFV393231:BFX393236 BPR393231:BPT393236 BZN393231:BZP393236 CJJ393231:CJL393236 CTF393231:CTH393236 DDB393231:DDD393236 DMX393231:DMZ393236 DWT393231:DWV393236 EGP393231:EGR393236 EQL393231:EQN393236 FAH393231:FAJ393236 FKD393231:FKF393236 FTZ393231:FUB393236 GDV393231:GDX393236 GNR393231:GNT393236 GXN393231:GXP393236 HHJ393231:HHL393236 HRF393231:HRH393236 IBB393231:IBD393236 IKX393231:IKZ393236 IUT393231:IUV393236 JEP393231:JER393236 JOL393231:JON393236 JYH393231:JYJ393236 KID393231:KIF393236 KRZ393231:KSB393236 LBV393231:LBX393236 LLR393231:LLT393236 LVN393231:LVP393236 MFJ393231:MFL393236 MPF393231:MPH393236 MZB393231:MZD393236 NIX393231:NIZ393236 NST393231:NSV393236 OCP393231:OCR393236 OML393231:OMN393236 OWH393231:OWJ393236 PGD393231:PGF393236 PPZ393231:PQB393236 PZV393231:PZX393236 QJR393231:QJT393236 QTN393231:QTP393236 RDJ393231:RDL393236 RNF393231:RNH393236 RXB393231:RXD393236 SGX393231:SGZ393236 SQT393231:SQV393236 TAP393231:TAR393236 TKL393231:TKN393236 TUH393231:TUJ393236 UED393231:UEF393236 UNZ393231:UOB393236 UXV393231:UXX393236 VHR393231:VHT393236 VRN393231:VRP393236 WBJ393231:WBL393236 WLF393231:WLH393236 WVB393231:WVD393236 G458767:I458772 IP458767:IR458772 SL458767:SN458772 ACH458767:ACJ458772 AMD458767:AMF458772 AVZ458767:AWB458772 BFV458767:BFX458772 BPR458767:BPT458772 BZN458767:BZP458772 CJJ458767:CJL458772 CTF458767:CTH458772 DDB458767:DDD458772 DMX458767:DMZ458772 DWT458767:DWV458772 EGP458767:EGR458772 EQL458767:EQN458772 FAH458767:FAJ458772 FKD458767:FKF458772 FTZ458767:FUB458772 GDV458767:GDX458772 GNR458767:GNT458772 GXN458767:GXP458772 HHJ458767:HHL458772 HRF458767:HRH458772 IBB458767:IBD458772 IKX458767:IKZ458772 IUT458767:IUV458772 JEP458767:JER458772 JOL458767:JON458772 JYH458767:JYJ458772 KID458767:KIF458772 KRZ458767:KSB458772 LBV458767:LBX458772 LLR458767:LLT458772 LVN458767:LVP458772 MFJ458767:MFL458772 MPF458767:MPH458772 MZB458767:MZD458772 NIX458767:NIZ458772 NST458767:NSV458772 OCP458767:OCR458772 OML458767:OMN458772 OWH458767:OWJ458772 PGD458767:PGF458772 PPZ458767:PQB458772 PZV458767:PZX458772 QJR458767:QJT458772 QTN458767:QTP458772 RDJ458767:RDL458772 RNF458767:RNH458772 RXB458767:RXD458772 SGX458767:SGZ458772 SQT458767:SQV458772 TAP458767:TAR458772 TKL458767:TKN458772 TUH458767:TUJ458772 UED458767:UEF458772 UNZ458767:UOB458772 UXV458767:UXX458772 VHR458767:VHT458772 VRN458767:VRP458772 WBJ458767:WBL458772 WLF458767:WLH458772 WVB458767:WVD458772 G524303:I524308 IP524303:IR524308 SL524303:SN524308 ACH524303:ACJ524308 AMD524303:AMF524308 AVZ524303:AWB524308 BFV524303:BFX524308 BPR524303:BPT524308 BZN524303:BZP524308 CJJ524303:CJL524308 CTF524303:CTH524308 DDB524303:DDD524308 DMX524303:DMZ524308 DWT524303:DWV524308 EGP524303:EGR524308 EQL524303:EQN524308 FAH524303:FAJ524308 FKD524303:FKF524308 FTZ524303:FUB524308 GDV524303:GDX524308 GNR524303:GNT524308 GXN524303:GXP524308 HHJ524303:HHL524308 HRF524303:HRH524308 IBB524303:IBD524308 IKX524303:IKZ524308 IUT524303:IUV524308 JEP524303:JER524308 JOL524303:JON524308 JYH524303:JYJ524308 KID524303:KIF524308 KRZ524303:KSB524308 LBV524303:LBX524308 LLR524303:LLT524308 LVN524303:LVP524308 MFJ524303:MFL524308 MPF524303:MPH524308 MZB524303:MZD524308 NIX524303:NIZ524308 NST524303:NSV524308 OCP524303:OCR524308 OML524303:OMN524308 OWH524303:OWJ524308 PGD524303:PGF524308 PPZ524303:PQB524308 PZV524303:PZX524308 QJR524303:QJT524308 QTN524303:QTP524308 RDJ524303:RDL524308 RNF524303:RNH524308 RXB524303:RXD524308 SGX524303:SGZ524308 SQT524303:SQV524308 TAP524303:TAR524308 TKL524303:TKN524308 TUH524303:TUJ524308 UED524303:UEF524308 UNZ524303:UOB524308 UXV524303:UXX524308 VHR524303:VHT524308 VRN524303:VRP524308 WBJ524303:WBL524308 WLF524303:WLH524308 WVB524303:WVD524308 G589839:I589844 IP589839:IR589844 SL589839:SN589844 ACH589839:ACJ589844 AMD589839:AMF589844 AVZ589839:AWB589844 BFV589839:BFX589844 BPR589839:BPT589844 BZN589839:BZP589844 CJJ589839:CJL589844 CTF589839:CTH589844 DDB589839:DDD589844 DMX589839:DMZ589844 DWT589839:DWV589844 EGP589839:EGR589844 EQL589839:EQN589844 FAH589839:FAJ589844 FKD589839:FKF589844 FTZ589839:FUB589844 GDV589839:GDX589844 GNR589839:GNT589844 GXN589839:GXP589844 HHJ589839:HHL589844 HRF589839:HRH589844 IBB589839:IBD589844 IKX589839:IKZ589844 IUT589839:IUV589844 JEP589839:JER589844 JOL589839:JON589844 JYH589839:JYJ589844 KID589839:KIF589844 KRZ589839:KSB589844 LBV589839:LBX589844 LLR589839:LLT589844 LVN589839:LVP589844 MFJ589839:MFL589844 MPF589839:MPH589844 MZB589839:MZD589844 NIX589839:NIZ589844 NST589839:NSV589844 OCP589839:OCR589844 OML589839:OMN589844 OWH589839:OWJ589844 PGD589839:PGF589844 PPZ589839:PQB589844 PZV589839:PZX589844 QJR589839:QJT589844 QTN589839:QTP589844 RDJ589839:RDL589844 RNF589839:RNH589844 RXB589839:RXD589844 SGX589839:SGZ589844 SQT589839:SQV589844 TAP589839:TAR589844 TKL589839:TKN589844 TUH589839:TUJ589844 UED589839:UEF589844 UNZ589839:UOB589844 UXV589839:UXX589844 VHR589839:VHT589844 VRN589839:VRP589844 WBJ589839:WBL589844 WLF589839:WLH589844 WVB589839:WVD589844 G655375:I655380 IP655375:IR655380 SL655375:SN655380 ACH655375:ACJ655380 AMD655375:AMF655380 AVZ655375:AWB655380 BFV655375:BFX655380 BPR655375:BPT655380 BZN655375:BZP655380 CJJ655375:CJL655380 CTF655375:CTH655380 DDB655375:DDD655380 DMX655375:DMZ655380 DWT655375:DWV655380 EGP655375:EGR655380 EQL655375:EQN655380 FAH655375:FAJ655380 FKD655375:FKF655380 FTZ655375:FUB655380 GDV655375:GDX655380 GNR655375:GNT655380 GXN655375:GXP655380 HHJ655375:HHL655380 HRF655375:HRH655380 IBB655375:IBD655380 IKX655375:IKZ655380 IUT655375:IUV655380 JEP655375:JER655380 JOL655375:JON655380 JYH655375:JYJ655380 KID655375:KIF655380 KRZ655375:KSB655380 LBV655375:LBX655380 LLR655375:LLT655380 LVN655375:LVP655380 MFJ655375:MFL655380 MPF655375:MPH655380 MZB655375:MZD655380 NIX655375:NIZ655380 NST655375:NSV655380 OCP655375:OCR655380 OML655375:OMN655380 OWH655375:OWJ655380 PGD655375:PGF655380 PPZ655375:PQB655380 PZV655375:PZX655380 QJR655375:QJT655380 QTN655375:QTP655380 RDJ655375:RDL655380 RNF655375:RNH655380 RXB655375:RXD655380 SGX655375:SGZ655380 SQT655375:SQV655380 TAP655375:TAR655380 TKL655375:TKN655380 TUH655375:TUJ655380 UED655375:UEF655380 UNZ655375:UOB655380 UXV655375:UXX655380 VHR655375:VHT655380 VRN655375:VRP655380 WBJ655375:WBL655380 WLF655375:WLH655380 WVB655375:WVD655380 G720911:I720916 IP720911:IR720916 SL720911:SN720916 ACH720911:ACJ720916 AMD720911:AMF720916 AVZ720911:AWB720916 BFV720911:BFX720916 BPR720911:BPT720916 BZN720911:BZP720916 CJJ720911:CJL720916 CTF720911:CTH720916 DDB720911:DDD720916 DMX720911:DMZ720916 DWT720911:DWV720916 EGP720911:EGR720916 EQL720911:EQN720916 FAH720911:FAJ720916 FKD720911:FKF720916 FTZ720911:FUB720916 GDV720911:GDX720916 GNR720911:GNT720916 GXN720911:GXP720916 HHJ720911:HHL720916 HRF720911:HRH720916 IBB720911:IBD720916 IKX720911:IKZ720916 IUT720911:IUV720916 JEP720911:JER720916 JOL720911:JON720916 JYH720911:JYJ720916 KID720911:KIF720916 KRZ720911:KSB720916 LBV720911:LBX720916 LLR720911:LLT720916 LVN720911:LVP720916 MFJ720911:MFL720916 MPF720911:MPH720916 MZB720911:MZD720916 NIX720911:NIZ720916 NST720911:NSV720916 OCP720911:OCR720916 OML720911:OMN720916 OWH720911:OWJ720916 PGD720911:PGF720916 PPZ720911:PQB720916 PZV720911:PZX720916 QJR720911:QJT720916 QTN720911:QTP720916 RDJ720911:RDL720916 RNF720911:RNH720916 RXB720911:RXD720916 SGX720911:SGZ720916 SQT720911:SQV720916 TAP720911:TAR720916 TKL720911:TKN720916 TUH720911:TUJ720916 UED720911:UEF720916 UNZ720911:UOB720916 UXV720911:UXX720916 VHR720911:VHT720916 VRN720911:VRP720916 WBJ720911:WBL720916 WLF720911:WLH720916 WVB720911:WVD720916 G786447:I786452 IP786447:IR786452 SL786447:SN786452 ACH786447:ACJ786452 AMD786447:AMF786452 AVZ786447:AWB786452 BFV786447:BFX786452 BPR786447:BPT786452 BZN786447:BZP786452 CJJ786447:CJL786452 CTF786447:CTH786452 DDB786447:DDD786452 DMX786447:DMZ786452 DWT786447:DWV786452 EGP786447:EGR786452 EQL786447:EQN786452 FAH786447:FAJ786452 FKD786447:FKF786452 FTZ786447:FUB786452 GDV786447:GDX786452 GNR786447:GNT786452 GXN786447:GXP786452 HHJ786447:HHL786452 HRF786447:HRH786452 IBB786447:IBD786452 IKX786447:IKZ786452 IUT786447:IUV786452 JEP786447:JER786452 JOL786447:JON786452 JYH786447:JYJ786452 KID786447:KIF786452 KRZ786447:KSB786452 LBV786447:LBX786452 LLR786447:LLT786452 LVN786447:LVP786452 MFJ786447:MFL786452 MPF786447:MPH786452 MZB786447:MZD786452 NIX786447:NIZ786452 NST786447:NSV786452 OCP786447:OCR786452 OML786447:OMN786452 OWH786447:OWJ786452 PGD786447:PGF786452 PPZ786447:PQB786452 PZV786447:PZX786452 QJR786447:QJT786452 QTN786447:QTP786452 RDJ786447:RDL786452 RNF786447:RNH786452 RXB786447:RXD786452 SGX786447:SGZ786452 SQT786447:SQV786452 TAP786447:TAR786452 TKL786447:TKN786452 TUH786447:TUJ786452 UED786447:UEF786452 UNZ786447:UOB786452 UXV786447:UXX786452 VHR786447:VHT786452 VRN786447:VRP786452 WBJ786447:WBL786452 WLF786447:WLH786452 WVB786447:WVD786452 G851983:I851988 IP851983:IR851988 SL851983:SN851988 ACH851983:ACJ851988 AMD851983:AMF851988 AVZ851983:AWB851988 BFV851983:BFX851988 BPR851983:BPT851988 BZN851983:BZP851988 CJJ851983:CJL851988 CTF851983:CTH851988 DDB851983:DDD851988 DMX851983:DMZ851988 DWT851983:DWV851988 EGP851983:EGR851988 EQL851983:EQN851988 FAH851983:FAJ851988 FKD851983:FKF851988 FTZ851983:FUB851988 GDV851983:GDX851988 GNR851983:GNT851988 GXN851983:GXP851988 HHJ851983:HHL851988 HRF851983:HRH851988 IBB851983:IBD851988 IKX851983:IKZ851988 IUT851983:IUV851988 JEP851983:JER851988 JOL851983:JON851988 JYH851983:JYJ851988 KID851983:KIF851988 KRZ851983:KSB851988 LBV851983:LBX851988 LLR851983:LLT851988 LVN851983:LVP851988 MFJ851983:MFL851988 MPF851983:MPH851988 MZB851983:MZD851988 NIX851983:NIZ851988 NST851983:NSV851988 OCP851983:OCR851988 OML851983:OMN851988 OWH851983:OWJ851988 PGD851983:PGF851988 PPZ851983:PQB851988 PZV851983:PZX851988 QJR851983:QJT851988 QTN851983:QTP851988 RDJ851983:RDL851988 RNF851983:RNH851988 RXB851983:RXD851988 SGX851983:SGZ851988 SQT851983:SQV851988 TAP851983:TAR851988 TKL851983:TKN851988 TUH851983:TUJ851988 UED851983:UEF851988 UNZ851983:UOB851988 UXV851983:UXX851988 VHR851983:VHT851988 VRN851983:VRP851988 WBJ851983:WBL851988 WLF851983:WLH851988 WVB851983:WVD851988 G917519:I917524 IP917519:IR917524 SL917519:SN917524 ACH917519:ACJ917524 AMD917519:AMF917524 AVZ917519:AWB917524 BFV917519:BFX917524 BPR917519:BPT917524 BZN917519:BZP917524 CJJ917519:CJL917524 CTF917519:CTH917524 DDB917519:DDD917524 DMX917519:DMZ917524 DWT917519:DWV917524 EGP917519:EGR917524 EQL917519:EQN917524 FAH917519:FAJ917524 FKD917519:FKF917524 FTZ917519:FUB917524 GDV917519:GDX917524 GNR917519:GNT917524 GXN917519:GXP917524 HHJ917519:HHL917524 HRF917519:HRH917524 IBB917519:IBD917524 IKX917519:IKZ917524 IUT917519:IUV917524 JEP917519:JER917524 JOL917519:JON917524 JYH917519:JYJ917524 KID917519:KIF917524 KRZ917519:KSB917524 LBV917519:LBX917524 LLR917519:LLT917524 LVN917519:LVP917524 MFJ917519:MFL917524 MPF917519:MPH917524 MZB917519:MZD917524 NIX917519:NIZ917524 NST917519:NSV917524 OCP917519:OCR917524 OML917519:OMN917524 OWH917519:OWJ917524 PGD917519:PGF917524 PPZ917519:PQB917524 PZV917519:PZX917524 QJR917519:QJT917524 QTN917519:QTP917524 RDJ917519:RDL917524 RNF917519:RNH917524 RXB917519:RXD917524 SGX917519:SGZ917524 SQT917519:SQV917524 TAP917519:TAR917524 TKL917519:TKN917524 TUH917519:TUJ917524 UED917519:UEF917524 UNZ917519:UOB917524 UXV917519:UXX917524 VHR917519:VHT917524 VRN917519:VRP917524 WBJ917519:WBL917524 WLF917519:WLH917524 WVB917519:WVD917524 G983055:I983060 IP983055:IR983060 SL983055:SN983060 ACH983055:ACJ983060 AMD983055:AMF983060 AVZ983055:AWB983060 BFV983055:BFX983060 BPR983055:BPT983060 BZN983055:BZP983060 CJJ983055:CJL983060 CTF983055:CTH983060 DDB983055:DDD983060 DMX983055:DMZ983060 DWT983055:DWV983060 EGP983055:EGR983060 EQL983055:EQN983060 FAH983055:FAJ983060 FKD983055:FKF983060 FTZ983055:FUB983060 GDV983055:GDX983060 GNR983055:GNT983060 GXN983055:GXP983060 HHJ983055:HHL983060 HRF983055:HRH983060 IBB983055:IBD983060 IKX983055:IKZ983060 IUT983055:IUV983060 JEP983055:JER983060 JOL983055:JON983060 JYH983055:JYJ983060 KID983055:KIF983060 KRZ983055:KSB983060 LBV983055:LBX983060 LLR983055:LLT983060 LVN983055:LVP983060 MFJ983055:MFL983060 MPF983055:MPH983060 MZB983055:MZD983060 NIX983055:NIZ983060 NST983055:NSV983060 OCP983055:OCR983060 OML983055:OMN983060 OWH983055:OWJ983060 PGD983055:PGF983060 PPZ983055:PQB983060 PZV983055:PZX983060 QJR983055:QJT983060 QTN983055:QTP983060 RDJ983055:RDL983060 RNF983055:RNH983060 RXB983055:RXD983060 SGX983055:SGZ983060 SQT983055:SQV983060 TAP983055:TAR983060 TKL983055:TKN983060 TUH983055:TUJ983060 UED983055:UEF983060 UNZ983055:UOB983060 UXV983055:UXX983060 VHR983055:VHT983060 VRN983055:VRP983060 WBJ983055:WBL983060 WLF983055:WLH983060 IW16:IY38 WVB16:WVD38 WLF16:WLH38 WBJ16:WBL38 VRN16:VRP38 VHR16:VHT38 UXV16:UXX38 UNZ16:UOB38 UED16:UEF38 TUH16:TUJ38 TKL16:TKN38 TAP16:TAR38 SQT16:SQV38 SGX16:SGZ38 RXB16:RXD38 RNF16:RNH38 RDJ16:RDL38 QTN16:QTP38 QJR16:QJT38 PZV16:PZX38 PPZ16:PQB38 PGD16:PGF38 OWH16:OWJ38 OML16:OMN38 OCP16:OCR38 NST16:NSV38 NIX16:NIZ38 MZB16:MZD38 MPF16:MPH38 MFJ16:MFL38 LVN16:LVP38 LLR16:LLT38 LBV16:LBX38 KRZ16:KSB38 KID16:KIF38 JYH16:JYJ38 JOL16:JON38 JEP16:JER38 IUT16:IUV38 IKX16:IKZ38 IBB16:IBD38 HRF16:HRH38 HHJ16:HHL38 GXN16:GXP38 GNR16:GNT38 GDV16:GDX38 FTZ16:FUB38 FKD16:FKF38 FAH16:FAJ38 EQL16:EQN38 EGP16:EGR38 DWT16:DWV38 DMX16:DMZ38 DDB16:DDD38 CTF16:CTH38 CJJ16:CJL38 BZN16:BZP38 BPR16:BPT38 BFV16:BFX38 AVZ16:AWB38 AMD16:AMF38 ACH16:ACJ38 SL16:SN38 IP16:IR38 N35:P38 WVI16:WVK38 WLM16:WLO38 WBQ16:WBS38 VRU16:VRW38 VHY16:VIA38 UYC16:UYE38 UOG16:UOI38 UEK16:UEM38 TUO16:TUQ38 TKS16:TKU38 TAW16:TAY38 SRA16:SRC38 SHE16:SHG38 RXI16:RXK38 RNM16:RNO38 RDQ16:RDS38 QTU16:QTW38 QJY16:QKA38 QAC16:QAE38 PQG16:PQI38 PGK16:PGM38 OWO16:OWQ38 OMS16:OMU38 OCW16:OCY38 NTA16:NTC38 NJE16:NJG38 MZI16:MZK38 MPM16:MPO38 MFQ16:MFS38 LVU16:LVW38 LLY16:LMA38 LCC16:LCE38 KSG16:KSI38 KIK16:KIM38 JYO16:JYQ38 JOS16:JOU38 JEW16:JEY38 IVA16:IVC38 ILE16:ILG38 IBI16:IBK38 HRM16:HRO38 HHQ16:HHS38 GXU16:GXW38 GNY16:GOA38 GEC16:GEE38 FUG16:FUI38 FKK16:FKM38 FAO16:FAQ38 EQS16:EQU38 EGW16:EGY38 DXA16:DXC38 DNE16:DNG38 DDI16:DDK38 CTM16:CTO38 CJQ16:CJS38 BZU16:BZW38 BPY16:BQA38 BGC16:BGE38 AWG16:AWI38 AMK16:AMM38 ACO16:ACQ38 SS16:SU38 N22:P23 G36:I38 G29:I34 H22:I27 G22:G25 G27">
      <formula1>0</formula1>
    </dataValidation>
    <dataValidation type="list" operator="greaterThanOrEqual" allowBlank="1" showInputMessage="1" showErrorMessage="1" sqref="N16:P21 G16:I21">
      <formula1>$T$16:$U$16</formula1>
    </dataValidation>
    <dataValidation type="list" operator="greaterThanOrEqual" allowBlank="1" showInputMessage="1" showErrorMessage="1" sqref="N24:P34">
      <formula1>$T$24:$U$24</formula1>
    </dataValidation>
    <dataValidation type="list" allowBlank="1" showInputMessage="1" showErrorMessage="1" sqref="F24:F26">
      <formula1>"□,■"</formula1>
    </dataValidation>
    <dataValidation operator="greaterThanOrEqual" allowBlank="1" showInputMessage="1" showErrorMessage="1" sqref="G26"/>
    <dataValidation type="list" allowBlank="1" showInputMessage="1" showErrorMessage="1" sqref="E13:F13">
      <formula1>$T$13:$V$13</formula1>
    </dataValidation>
  </dataValidations>
  <printOptions horizontalCentered="1"/>
  <pageMargins left="0.23622047244094491" right="0.23622047244094491" top="0.59055118110236227" bottom="0.59055118110236227" header="0.31496062992125984" footer="0.23622047244094491"/>
  <pageSetup paperSize="9"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4" r:id="rId4" name="Group Box 18">
              <controlPr defaultSize="0" print="0" autoFill="0" autoPict="0">
                <anchor moveWithCells="1" sizeWithCells="1">
                  <from>
                    <xdr:col>2</xdr:col>
                    <xdr:colOff>0</xdr:colOff>
                    <xdr:row>38</xdr:row>
                    <xdr:rowOff>0</xdr:rowOff>
                  </from>
                  <to>
                    <xdr:col>11</xdr:col>
                    <xdr:colOff>487680</xdr:colOff>
                    <xdr:row>38</xdr:row>
                    <xdr:rowOff>76200</xdr:rowOff>
                  </to>
                </anchor>
              </controlPr>
            </control>
          </mc:Choice>
        </mc:AlternateContent>
        <mc:AlternateContent xmlns:mc="http://schemas.openxmlformats.org/markup-compatibility/2006">
          <mc:Choice Requires="x14">
            <control shapeId="4117" r:id="rId5" name="rdoERRConformityNone">
              <controlPr defaultSize="0" autoFill="0" autoLine="0" autoPict="0">
                <anchor moveWithCells="1" sizeWithCells="1">
                  <from>
                    <xdr:col>2</xdr:col>
                    <xdr:colOff>106680</xdr:colOff>
                    <xdr:row>38</xdr:row>
                    <xdr:rowOff>0</xdr:rowOff>
                  </from>
                  <to>
                    <xdr:col>3</xdr:col>
                    <xdr:colOff>1021080</xdr:colOff>
                    <xdr:row>38</xdr:row>
                    <xdr:rowOff>38100</xdr:rowOff>
                  </to>
                </anchor>
              </controlPr>
            </control>
          </mc:Choice>
        </mc:AlternateContent>
        <mc:AlternateContent xmlns:mc="http://schemas.openxmlformats.org/markup-compatibility/2006">
          <mc:Choice Requires="x14">
            <control shapeId="4124" r:id="rId6" name="Option Button 28">
              <controlPr defaultSize="0" autoFill="0" autoLine="0" autoPict="0">
                <anchor moveWithCells="1">
                  <from>
                    <xdr:col>3</xdr:col>
                    <xdr:colOff>175260</xdr:colOff>
                    <xdr:row>38</xdr:row>
                    <xdr:rowOff>0</xdr:rowOff>
                  </from>
                  <to>
                    <xdr:col>4</xdr:col>
                    <xdr:colOff>0</xdr:colOff>
                    <xdr:row>40</xdr:row>
                    <xdr:rowOff>22860</xdr:rowOff>
                  </to>
                </anchor>
              </controlPr>
            </control>
          </mc:Choice>
        </mc:AlternateContent>
        <mc:AlternateContent xmlns:mc="http://schemas.openxmlformats.org/markup-compatibility/2006">
          <mc:Choice Requires="x14">
            <control shapeId="4126" r:id="rId7" name="Option Button 30">
              <controlPr defaultSize="0" autoFill="0" autoLine="0" autoPict="0">
                <anchor moveWithCells="1">
                  <from>
                    <xdr:col>4</xdr:col>
                    <xdr:colOff>335280</xdr:colOff>
                    <xdr:row>38</xdr:row>
                    <xdr:rowOff>0</xdr:rowOff>
                  </from>
                  <to>
                    <xdr:col>4</xdr:col>
                    <xdr:colOff>1104900</xdr:colOff>
                    <xdr:row>40</xdr:row>
                    <xdr:rowOff>0</xdr:rowOff>
                  </to>
                </anchor>
              </controlPr>
            </control>
          </mc:Choice>
        </mc:AlternateContent>
        <mc:AlternateContent xmlns:mc="http://schemas.openxmlformats.org/markup-compatibility/2006">
          <mc:Choice Requires="x14">
            <control shapeId="4127" r:id="rId8" name="Group Box 31">
              <controlPr defaultSize="0" print="0" autoFill="0" autoPict="0">
                <anchor moveWithCells="1">
                  <from>
                    <xdr:col>2</xdr:col>
                    <xdr:colOff>22860</xdr:colOff>
                    <xdr:row>38</xdr:row>
                    <xdr:rowOff>0</xdr:rowOff>
                  </from>
                  <to>
                    <xdr:col>16</xdr:col>
                    <xdr:colOff>60960</xdr:colOff>
                    <xdr:row>40</xdr:row>
                    <xdr:rowOff>76200</xdr:rowOff>
                  </to>
                </anchor>
              </controlPr>
            </control>
          </mc:Choice>
        </mc:AlternateContent>
        <mc:AlternateContent xmlns:mc="http://schemas.openxmlformats.org/markup-compatibility/2006">
          <mc:Choice Requires="x14">
            <control shapeId="4128" r:id="rId9" name="Option Button 32">
              <controlPr defaultSize="0" autoFill="0" autoLine="0" autoPict="0">
                <anchor moveWithCells="1">
                  <from>
                    <xdr:col>7</xdr:col>
                    <xdr:colOff>0</xdr:colOff>
                    <xdr:row>38</xdr:row>
                    <xdr:rowOff>0</xdr:rowOff>
                  </from>
                  <to>
                    <xdr:col>10</xdr:col>
                    <xdr:colOff>99060</xdr:colOff>
                    <xdr:row>40</xdr:row>
                    <xdr:rowOff>0</xdr:rowOff>
                  </to>
                </anchor>
              </controlPr>
            </control>
          </mc:Choice>
        </mc:AlternateContent>
        <mc:AlternateContent xmlns:mc="http://schemas.openxmlformats.org/markup-compatibility/2006">
          <mc:Choice Requires="x14">
            <control shapeId="4130" r:id="rId10" name="Check Box 34">
              <controlPr defaultSize="0" autoFill="0" autoLine="0" autoPict="0">
                <anchor moveWithCells="1">
                  <from>
                    <xdr:col>4</xdr:col>
                    <xdr:colOff>830580</xdr:colOff>
                    <xdr:row>38</xdr:row>
                    <xdr:rowOff>0</xdr:rowOff>
                  </from>
                  <to>
                    <xdr:col>6</xdr:col>
                    <xdr:colOff>137160</xdr:colOff>
                    <xdr:row>40</xdr:row>
                    <xdr:rowOff>7620</xdr:rowOff>
                  </to>
                </anchor>
              </controlPr>
            </control>
          </mc:Choice>
        </mc:AlternateContent>
        <mc:AlternateContent xmlns:mc="http://schemas.openxmlformats.org/markup-compatibility/2006">
          <mc:Choice Requires="x14">
            <control shapeId="4132" r:id="rId11" name="Check Box 36">
              <controlPr defaultSize="0" autoFill="0" autoLine="0" autoPict="0">
                <anchor moveWithCells="1">
                  <from>
                    <xdr:col>6</xdr:col>
                    <xdr:colOff>152400</xdr:colOff>
                    <xdr:row>38</xdr:row>
                    <xdr:rowOff>0</xdr:rowOff>
                  </from>
                  <to>
                    <xdr:col>9</xdr:col>
                    <xdr:colOff>68580</xdr:colOff>
                    <xdr:row>40</xdr:row>
                    <xdr:rowOff>7620</xdr:rowOff>
                  </to>
                </anchor>
              </controlPr>
            </control>
          </mc:Choice>
        </mc:AlternateContent>
        <mc:AlternateContent xmlns:mc="http://schemas.openxmlformats.org/markup-compatibility/2006">
          <mc:Choice Requires="x14">
            <control shapeId="4133" r:id="rId12" name="Check Box 37">
              <controlPr defaultSize="0" autoFill="0" autoLine="0" autoPict="0">
                <anchor moveWithCells="1">
                  <from>
                    <xdr:col>9</xdr:col>
                    <xdr:colOff>175260</xdr:colOff>
                    <xdr:row>38</xdr:row>
                    <xdr:rowOff>0</xdr:rowOff>
                  </from>
                  <to>
                    <xdr:col>10</xdr:col>
                    <xdr:colOff>723900</xdr:colOff>
                    <xdr:row>40</xdr:row>
                    <xdr:rowOff>7620</xdr:rowOff>
                  </to>
                </anchor>
              </controlPr>
            </control>
          </mc:Choice>
        </mc:AlternateContent>
        <mc:AlternateContent xmlns:mc="http://schemas.openxmlformats.org/markup-compatibility/2006">
          <mc:Choice Requires="x14">
            <control shapeId="4134" r:id="rId13" name="Check Box 38">
              <controlPr defaultSize="0" autoFill="0" autoLine="0" autoPict="0">
                <anchor moveWithCells="1">
                  <from>
                    <xdr:col>11</xdr:col>
                    <xdr:colOff>220980</xdr:colOff>
                    <xdr:row>38</xdr:row>
                    <xdr:rowOff>0</xdr:rowOff>
                  </from>
                  <to>
                    <xdr:col>13</xdr:col>
                    <xdr:colOff>259080</xdr:colOff>
                    <xdr:row>40</xdr:row>
                    <xdr:rowOff>7620</xdr:rowOff>
                  </to>
                </anchor>
              </controlPr>
            </control>
          </mc:Choice>
        </mc:AlternateContent>
        <mc:AlternateContent xmlns:mc="http://schemas.openxmlformats.org/markup-compatibility/2006">
          <mc:Choice Requires="x14">
            <control shapeId="4135" r:id="rId14" name="Check Box 39">
              <controlPr defaultSize="0" autoFill="0" autoLine="0" autoPict="0">
                <anchor moveWithCells="1">
                  <from>
                    <xdr:col>4</xdr:col>
                    <xdr:colOff>38100</xdr:colOff>
                    <xdr:row>38</xdr:row>
                    <xdr:rowOff>0</xdr:rowOff>
                  </from>
                  <to>
                    <xdr:col>4</xdr:col>
                    <xdr:colOff>822960</xdr:colOff>
                    <xdr:row>40</xdr:row>
                    <xdr:rowOff>7620</xdr:rowOff>
                  </to>
                </anchor>
              </controlPr>
            </control>
          </mc:Choice>
        </mc:AlternateContent>
        <mc:AlternateContent xmlns:mc="http://schemas.openxmlformats.org/markup-compatibility/2006">
          <mc:Choice Requires="x14">
            <control shapeId="4140" r:id="rId15" name="Group Box 44">
              <controlPr defaultSize="0" print="0" autoFill="0" autoPict="0">
                <anchor moveWithCells="1" sizeWithCells="1">
                  <from>
                    <xdr:col>3</xdr:col>
                    <xdr:colOff>1104900</xdr:colOff>
                    <xdr:row>11</xdr:row>
                    <xdr:rowOff>175260</xdr:rowOff>
                  </from>
                  <to>
                    <xdr:col>8</xdr:col>
                    <xdr:colOff>22860</xdr:colOff>
                    <xdr:row>13</xdr:row>
                    <xdr:rowOff>22860</xdr:rowOff>
                  </to>
                </anchor>
              </controlPr>
            </control>
          </mc:Choice>
        </mc:AlternateContent>
        <mc:AlternateContent xmlns:mc="http://schemas.openxmlformats.org/markup-compatibility/2006">
          <mc:Choice Requires="x14">
            <control shapeId="4141" r:id="rId16" name="rdoPlan">
              <controlPr defaultSize="0" autoFill="0" autoLine="0" autoPict="0">
                <anchor moveWithCells="1" sizeWithCells="1">
                  <from>
                    <xdr:col>4</xdr:col>
                    <xdr:colOff>60960</xdr:colOff>
                    <xdr:row>11</xdr:row>
                    <xdr:rowOff>182880</xdr:rowOff>
                  </from>
                  <to>
                    <xdr:col>4</xdr:col>
                    <xdr:colOff>632460</xdr:colOff>
                    <xdr:row>13</xdr:row>
                    <xdr:rowOff>22860</xdr:rowOff>
                  </to>
                </anchor>
              </controlPr>
            </control>
          </mc:Choice>
        </mc:AlternateContent>
        <mc:AlternateContent xmlns:mc="http://schemas.openxmlformats.org/markup-compatibility/2006">
          <mc:Choice Requires="x14">
            <control shapeId="4142" r:id="rId17" name="rdoModify">
              <controlPr defaultSize="0" autoFill="0" autoLine="0" autoPict="0">
                <anchor moveWithCells="1" sizeWithCells="1">
                  <from>
                    <xdr:col>4</xdr:col>
                    <xdr:colOff>640080</xdr:colOff>
                    <xdr:row>11</xdr:row>
                    <xdr:rowOff>182880</xdr:rowOff>
                  </from>
                  <to>
                    <xdr:col>4</xdr:col>
                    <xdr:colOff>1249680</xdr:colOff>
                    <xdr:row>13</xdr:row>
                    <xdr:rowOff>22860</xdr:rowOff>
                  </to>
                </anchor>
              </controlPr>
            </control>
          </mc:Choice>
        </mc:AlternateContent>
        <mc:AlternateContent xmlns:mc="http://schemas.openxmlformats.org/markup-compatibility/2006">
          <mc:Choice Requires="x14">
            <control shapeId="4143" r:id="rId18" name="rdoComplete">
              <controlPr defaultSize="0" autoFill="0" autoLine="0" autoPict="0">
                <anchor moveWithCells="1" sizeWithCells="1">
                  <from>
                    <xdr:col>4</xdr:col>
                    <xdr:colOff>1242060</xdr:colOff>
                    <xdr:row>11</xdr:row>
                    <xdr:rowOff>182880</xdr:rowOff>
                  </from>
                  <to>
                    <xdr:col>6</xdr:col>
                    <xdr:colOff>297180</xdr:colOff>
                    <xdr:row>13</xdr:row>
                    <xdr:rowOff>22860</xdr:rowOff>
                  </to>
                </anchor>
              </controlPr>
            </control>
          </mc:Choice>
        </mc:AlternateContent>
        <mc:AlternateContent xmlns:mc="http://schemas.openxmlformats.org/markup-compatibility/2006">
          <mc:Choice Requires="x14">
            <control shapeId="4144" r:id="rId19" name="Group Box 48">
              <controlPr defaultSize="0" print="0" autoFill="0" autoPict="0">
                <anchor moveWithCells="1" sizeWithCells="1">
                  <from>
                    <xdr:col>4</xdr:col>
                    <xdr:colOff>1363980</xdr:colOff>
                    <xdr:row>0</xdr:row>
                    <xdr:rowOff>220980</xdr:rowOff>
                  </from>
                  <to>
                    <xdr:col>10</xdr:col>
                    <xdr:colOff>220980</xdr:colOff>
                    <xdr:row>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
  <sheetViews>
    <sheetView showGridLines="0" view="pageBreakPreview" zoomScale="85" zoomScaleNormal="115" zoomScaleSheetLayoutView="85" workbookViewId="0">
      <selection activeCell="R9" sqref="R9"/>
    </sheetView>
  </sheetViews>
  <sheetFormatPr defaultColWidth="8.09765625" defaultRowHeight="15"/>
  <cols>
    <col min="1" max="2" width="0.59765625" style="12" customWidth="1"/>
    <col min="3" max="3" width="6.59765625" style="12" customWidth="1"/>
    <col min="4" max="4" width="14.59765625" style="12" customWidth="1"/>
    <col min="5" max="5" width="18" style="12" customWidth="1"/>
    <col min="6" max="6" width="2.19921875" style="12" customWidth="1"/>
    <col min="7" max="7" width="4.19921875" style="12" customWidth="1"/>
    <col min="8" max="8" width="2.19921875" style="12" customWidth="1"/>
    <col min="9" max="9" width="4.19921875" style="12" customWidth="1"/>
    <col min="10" max="10" width="2.19921875" style="12" customWidth="1"/>
    <col min="11" max="11" width="10.59765625" style="12" customWidth="1"/>
    <col min="12" max="12" width="7.5" style="12" customWidth="1"/>
    <col min="13" max="13" width="2.19921875" style="12" customWidth="1"/>
    <col min="14" max="14" width="4.09765625" style="12" customWidth="1"/>
    <col min="15" max="15" width="2.19921875" style="12" customWidth="1"/>
    <col min="16" max="16" width="4.09765625" style="12" customWidth="1"/>
    <col min="17" max="17" width="2.19921875" style="12" customWidth="1"/>
    <col min="18" max="18" width="4.8984375" style="12" customWidth="1"/>
    <col min="19" max="20" width="8.09765625" style="10" customWidth="1"/>
    <col min="21" max="233" width="8.09765625" style="10"/>
    <col min="234" max="235" width="1" style="10" customWidth="1"/>
    <col min="236" max="236" width="6.59765625" style="10" customWidth="1"/>
    <col min="237" max="237" width="14.59765625" style="10" customWidth="1"/>
    <col min="238" max="238" width="17" style="10" customWidth="1"/>
    <col min="239" max="239" width="2.19921875" style="10" customWidth="1"/>
    <col min="240" max="240" width="4.19921875" style="10" customWidth="1"/>
    <col min="241" max="241" width="2.19921875" style="10" customWidth="1"/>
    <col min="242" max="242" width="4.19921875" style="10" customWidth="1"/>
    <col min="243" max="243" width="2.19921875" style="10" customWidth="1"/>
    <col min="244" max="244" width="6.69921875" style="10" customWidth="1"/>
    <col min="245" max="245" width="10.09765625" style="10" customWidth="1"/>
    <col min="246" max="246" width="2.19921875" style="10" customWidth="1"/>
    <col min="247" max="247" width="4.09765625" style="10" customWidth="1"/>
    <col min="248" max="248" width="2.19921875" style="10" customWidth="1"/>
    <col min="249" max="249" width="4.09765625" style="10" customWidth="1"/>
    <col min="250" max="250" width="2.19921875" style="10" customWidth="1"/>
    <col min="251" max="252" width="2.09765625" style="10" customWidth="1"/>
    <col min="253" max="263" width="0" style="10" hidden="1" customWidth="1"/>
    <col min="264" max="489" width="8.09765625" style="10"/>
    <col min="490" max="491" width="1" style="10" customWidth="1"/>
    <col min="492" max="492" width="6.59765625" style="10" customWidth="1"/>
    <col min="493" max="493" width="14.59765625" style="10" customWidth="1"/>
    <col min="494" max="494" width="17" style="10" customWidth="1"/>
    <col min="495" max="495" width="2.19921875" style="10" customWidth="1"/>
    <col min="496" max="496" width="4.19921875" style="10" customWidth="1"/>
    <col min="497" max="497" width="2.19921875" style="10" customWidth="1"/>
    <col min="498" max="498" width="4.19921875" style="10" customWidth="1"/>
    <col min="499" max="499" width="2.19921875" style="10" customWidth="1"/>
    <col min="500" max="500" width="6.69921875" style="10" customWidth="1"/>
    <col min="501" max="501" width="10.09765625" style="10" customWidth="1"/>
    <col min="502" max="502" width="2.19921875" style="10" customWidth="1"/>
    <col min="503" max="503" width="4.09765625" style="10" customWidth="1"/>
    <col min="504" max="504" width="2.19921875" style="10" customWidth="1"/>
    <col min="505" max="505" width="4.09765625" style="10" customWidth="1"/>
    <col min="506" max="506" width="2.19921875" style="10" customWidth="1"/>
    <col min="507" max="508" width="2.09765625" style="10" customWidth="1"/>
    <col min="509" max="519" width="0" style="10" hidden="1" customWidth="1"/>
    <col min="520" max="745" width="8.09765625" style="10"/>
    <col min="746" max="747" width="1" style="10" customWidth="1"/>
    <col min="748" max="748" width="6.59765625" style="10" customWidth="1"/>
    <col min="749" max="749" width="14.59765625" style="10" customWidth="1"/>
    <col min="750" max="750" width="17" style="10" customWidth="1"/>
    <col min="751" max="751" width="2.19921875" style="10" customWidth="1"/>
    <col min="752" max="752" width="4.19921875" style="10" customWidth="1"/>
    <col min="753" max="753" width="2.19921875" style="10" customWidth="1"/>
    <col min="754" max="754" width="4.19921875" style="10" customWidth="1"/>
    <col min="755" max="755" width="2.19921875" style="10" customWidth="1"/>
    <col min="756" max="756" width="6.69921875" style="10" customWidth="1"/>
    <col min="757" max="757" width="10.09765625" style="10" customWidth="1"/>
    <col min="758" max="758" width="2.19921875" style="10" customWidth="1"/>
    <col min="759" max="759" width="4.09765625" style="10" customWidth="1"/>
    <col min="760" max="760" width="2.19921875" style="10" customWidth="1"/>
    <col min="761" max="761" width="4.09765625" style="10" customWidth="1"/>
    <col min="762" max="762" width="2.19921875" style="10" customWidth="1"/>
    <col min="763" max="764" width="2.09765625" style="10" customWidth="1"/>
    <col min="765" max="775" width="0" style="10" hidden="1" customWidth="1"/>
    <col min="776" max="1001" width="8.09765625" style="10"/>
    <col min="1002" max="1003" width="1" style="10" customWidth="1"/>
    <col min="1004" max="1004" width="6.59765625" style="10" customWidth="1"/>
    <col min="1005" max="1005" width="14.59765625" style="10" customWidth="1"/>
    <col min="1006" max="1006" width="17" style="10" customWidth="1"/>
    <col min="1007" max="1007" width="2.19921875" style="10" customWidth="1"/>
    <col min="1008" max="1008" width="4.19921875" style="10" customWidth="1"/>
    <col min="1009" max="1009" width="2.19921875" style="10" customWidth="1"/>
    <col min="1010" max="1010" width="4.19921875" style="10" customWidth="1"/>
    <col min="1011" max="1011" width="2.19921875" style="10" customWidth="1"/>
    <col min="1012" max="1012" width="6.69921875" style="10" customWidth="1"/>
    <col min="1013" max="1013" width="10.09765625" style="10" customWidth="1"/>
    <col min="1014" max="1014" width="2.19921875" style="10" customWidth="1"/>
    <col min="1015" max="1015" width="4.09765625" style="10" customWidth="1"/>
    <col min="1016" max="1016" width="2.19921875" style="10" customWidth="1"/>
    <col min="1017" max="1017" width="4.09765625" style="10" customWidth="1"/>
    <col min="1018" max="1018" width="2.19921875" style="10" customWidth="1"/>
    <col min="1019" max="1020" width="2.09765625" style="10" customWidth="1"/>
    <col min="1021" max="1031" width="0" style="10" hidden="1" customWidth="1"/>
    <col min="1032" max="1257" width="8.09765625" style="10"/>
    <col min="1258" max="1259" width="1" style="10" customWidth="1"/>
    <col min="1260" max="1260" width="6.59765625" style="10" customWidth="1"/>
    <col min="1261" max="1261" width="14.59765625" style="10" customWidth="1"/>
    <col min="1262" max="1262" width="17" style="10" customWidth="1"/>
    <col min="1263" max="1263" width="2.19921875" style="10" customWidth="1"/>
    <col min="1264" max="1264" width="4.19921875" style="10" customWidth="1"/>
    <col min="1265" max="1265" width="2.19921875" style="10" customWidth="1"/>
    <col min="1266" max="1266" width="4.19921875" style="10" customWidth="1"/>
    <col min="1267" max="1267" width="2.19921875" style="10" customWidth="1"/>
    <col min="1268" max="1268" width="6.69921875" style="10" customWidth="1"/>
    <col min="1269" max="1269" width="10.09765625" style="10" customWidth="1"/>
    <col min="1270" max="1270" width="2.19921875" style="10" customWidth="1"/>
    <col min="1271" max="1271" width="4.09765625" style="10" customWidth="1"/>
    <col min="1272" max="1272" width="2.19921875" style="10" customWidth="1"/>
    <col min="1273" max="1273" width="4.09765625" style="10" customWidth="1"/>
    <col min="1274" max="1274" width="2.19921875" style="10" customWidth="1"/>
    <col min="1275" max="1276" width="2.09765625" style="10" customWidth="1"/>
    <col min="1277" max="1287" width="0" style="10" hidden="1" customWidth="1"/>
    <col min="1288" max="1513" width="8.09765625" style="10"/>
    <col min="1514" max="1515" width="1" style="10" customWidth="1"/>
    <col min="1516" max="1516" width="6.59765625" style="10" customWidth="1"/>
    <col min="1517" max="1517" width="14.59765625" style="10" customWidth="1"/>
    <col min="1518" max="1518" width="17" style="10" customWidth="1"/>
    <col min="1519" max="1519" width="2.19921875" style="10" customWidth="1"/>
    <col min="1520" max="1520" width="4.19921875" style="10" customWidth="1"/>
    <col min="1521" max="1521" width="2.19921875" style="10" customWidth="1"/>
    <col min="1522" max="1522" width="4.19921875" style="10" customWidth="1"/>
    <col min="1523" max="1523" width="2.19921875" style="10" customWidth="1"/>
    <col min="1524" max="1524" width="6.69921875" style="10" customWidth="1"/>
    <col min="1525" max="1525" width="10.09765625" style="10" customWidth="1"/>
    <col min="1526" max="1526" width="2.19921875" style="10" customWidth="1"/>
    <col min="1527" max="1527" width="4.09765625" style="10" customWidth="1"/>
    <col min="1528" max="1528" width="2.19921875" style="10" customWidth="1"/>
    <col min="1529" max="1529" width="4.09765625" style="10" customWidth="1"/>
    <col min="1530" max="1530" width="2.19921875" style="10" customWidth="1"/>
    <col min="1531" max="1532" width="2.09765625" style="10" customWidth="1"/>
    <col min="1533" max="1543" width="0" style="10" hidden="1" customWidth="1"/>
    <col min="1544" max="1769" width="8.09765625" style="10"/>
    <col min="1770" max="1771" width="1" style="10" customWidth="1"/>
    <col min="1772" max="1772" width="6.59765625" style="10" customWidth="1"/>
    <col min="1773" max="1773" width="14.59765625" style="10" customWidth="1"/>
    <col min="1774" max="1774" width="17" style="10" customWidth="1"/>
    <col min="1775" max="1775" width="2.19921875" style="10" customWidth="1"/>
    <col min="1776" max="1776" width="4.19921875" style="10" customWidth="1"/>
    <col min="1777" max="1777" width="2.19921875" style="10" customWidth="1"/>
    <col min="1778" max="1778" width="4.19921875" style="10" customWidth="1"/>
    <col min="1779" max="1779" width="2.19921875" style="10" customWidth="1"/>
    <col min="1780" max="1780" width="6.69921875" style="10" customWidth="1"/>
    <col min="1781" max="1781" width="10.09765625" style="10" customWidth="1"/>
    <col min="1782" max="1782" width="2.19921875" style="10" customWidth="1"/>
    <col min="1783" max="1783" width="4.09765625" style="10" customWidth="1"/>
    <col min="1784" max="1784" width="2.19921875" style="10" customWidth="1"/>
    <col min="1785" max="1785" width="4.09765625" style="10" customWidth="1"/>
    <col min="1786" max="1786" width="2.19921875" style="10" customWidth="1"/>
    <col min="1787" max="1788" width="2.09765625" style="10" customWidth="1"/>
    <col min="1789" max="1799" width="0" style="10" hidden="1" customWidth="1"/>
    <col min="1800" max="2025" width="8.09765625" style="10"/>
    <col min="2026" max="2027" width="1" style="10" customWidth="1"/>
    <col min="2028" max="2028" width="6.59765625" style="10" customWidth="1"/>
    <col min="2029" max="2029" width="14.59765625" style="10" customWidth="1"/>
    <col min="2030" max="2030" width="17" style="10" customWidth="1"/>
    <col min="2031" max="2031" width="2.19921875" style="10" customWidth="1"/>
    <col min="2032" max="2032" width="4.19921875" style="10" customWidth="1"/>
    <col min="2033" max="2033" width="2.19921875" style="10" customWidth="1"/>
    <col min="2034" max="2034" width="4.19921875" style="10" customWidth="1"/>
    <col min="2035" max="2035" width="2.19921875" style="10" customWidth="1"/>
    <col min="2036" max="2036" width="6.69921875" style="10" customWidth="1"/>
    <col min="2037" max="2037" width="10.09765625" style="10" customWidth="1"/>
    <col min="2038" max="2038" width="2.19921875" style="10" customWidth="1"/>
    <col min="2039" max="2039" width="4.09765625" style="10" customWidth="1"/>
    <col min="2040" max="2040" width="2.19921875" style="10" customWidth="1"/>
    <col min="2041" max="2041" width="4.09765625" style="10" customWidth="1"/>
    <col min="2042" max="2042" width="2.19921875" style="10" customWidth="1"/>
    <col min="2043" max="2044" width="2.09765625" style="10" customWidth="1"/>
    <col min="2045" max="2055" width="0" style="10" hidden="1" customWidth="1"/>
    <col min="2056" max="2281" width="8.09765625" style="10"/>
    <col min="2282" max="2283" width="1" style="10" customWidth="1"/>
    <col min="2284" max="2284" width="6.59765625" style="10" customWidth="1"/>
    <col min="2285" max="2285" width="14.59765625" style="10" customWidth="1"/>
    <col min="2286" max="2286" width="17" style="10" customWidth="1"/>
    <col min="2287" max="2287" width="2.19921875" style="10" customWidth="1"/>
    <col min="2288" max="2288" width="4.19921875" style="10" customWidth="1"/>
    <col min="2289" max="2289" width="2.19921875" style="10" customWidth="1"/>
    <col min="2290" max="2290" width="4.19921875" style="10" customWidth="1"/>
    <col min="2291" max="2291" width="2.19921875" style="10" customWidth="1"/>
    <col min="2292" max="2292" width="6.69921875" style="10" customWidth="1"/>
    <col min="2293" max="2293" width="10.09765625" style="10" customWidth="1"/>
    <col min="2294" max="2294" width="2.19921875" style="10" customWidth="1"/>
    <col min="2295" max="2295" width="4.09765625" style="10" customWidth="1"/>
    <col min="2296" max="2296" width="2.19921875" style="10" customWidth="1"/>
    <col min="2297" max="2297" width="4.09765625" style="10" customWidth="1"/>
    <col min="2298" max="2298" width="2.19921875" style="10" customWidth="1"/>
    <col min="2299" max="2300" width="2.09765625" style="10" customWidth="1"/>
    <col min="2301" max="2311" width="0" style="10" hidden="1" customWidth="1"/>
    <col min="2312" max="2537" width="8.09765625" style="10"/>
    <col min="2538" max="2539" width="1" style="10" customWidth="1"/>
    <col min="2540" max="2540" width="6.59765625" style="10" customWidth="1"/>
    <col min="2541" max="2541" width="14.59765625" style="10" customWidth="1"/>
    <col min="2542" max="2542" width="17" style="10" customWidth="1"/>
    <col min="2543" max="2543" width="2.19921875" style="10" customWidth="1"/>
    <col min="2544" max="2544" width="4.19921875" style="10" customWidth="1"/>
    <col min="2545" max="2545" width="2.19921875" style="10" customWidth="1"/>
    <col min="2546" max="2546" width="4.19921875" style="10" customWidth="1"/>
    <col min="2547" max="2547" width="2.19921875" style="10" customWidth="1"/>
    <col min="2548" max="2548" width="6.69921875" style="10" customWidth="1"/>
    <col min="2549" max="2549" width="10.09765625" style="10" customWidth="1"/>
    <col min="2550" max="2550" width="2.19921875" style="10" customWidth="1"/>
    <col min="2551" max="2551" width="4.09765625" style="10" customWidth="1"/>
    <col min="2552" max="2552" width="2.19921875" style="10" customWidth="1"/>
    <col min="2553" max="2553" width="4.09765625" style="10" customWidth="1"/>
    <col min="2554" max="2554" width="2.19921875" style="10" customWidth="1"/>
    <col min="2555" max="2556" width="2.09765625" style="10" customWidth="1"/>
    <col min="2557" max="2567" width="0" style="10" hidden="1" customWidth="1"/>
    <col min="2568" max="2793" width="8.09765625" style="10"/>
    <col min="2794" max="2795" width="1" style="10" customWidth="1"/>
    <col min="2796" max="2796" width="6.59765625" style="10" customWidth="1"/>
    <col min="2797" max="2797" width="14.59765625" style="10" customWidth="1"/>
    <col min="2798" max="2798" width="17" style="10" customWidth="1"/>
    <col min="2799" max="2799" width="2.19921875" style="10" customWidth="1"/>
    <col min="2800" max="2800" width="4.19921875" style="10" customWidth="1"/>
    <col min="2801" max="2801" width="2.19921875" style="10" customWidth="1"/>
    <col min="2802" max="2802" width="4.19921875" style="10" customWidth="1"/>
    <col min="2803" max="2803" width="2.19921875" style="10" customWidth="1"/>
    <col min="2804" max="2804" width="6.69921875" style="10" customWidth="1"/>
    <col min="2805" max="2805" width="10.09765625" style="10" customWidth="1"/>
    <col min="2806" max="2806" width="2.19921875" style="10" customWidth="1"/>
    <col min="2807" max="2807" width="4.09765625" style="10" customWidth="1"/>
    <col min="2808" max="2808" width="2.19921875" style="10" customWidth="1"/>
    <col min="2809" max="2809" width="4.09765625" style="10" customWidth="1"/>
    <col min="2810" max="2810" width="2.19921875" style="10" customWidth="1"/>
    <col min="2811" max="2812" width="2.09765625" style="10" customWidth="1"/>
    <col min="2813" max="2823" width="0" style="10" hidden="1" customWidth="1"/>
    <col min="2824" max="3049" width="8.09765625" style="10"/>
    <col min="3050" max="3051" width="1" style="10" customWidth="1"/>
    <col min="3052" max="3052" width="6.59765625" style="10" customWidth="1"/>
    <col min="3053" max="3053" width="14.59765625" style="10" customWidth="1"/>
    <col min="3054" max="3054" width="17" style="10" customWidth="1"/>
    <col min="3055" max="3055" width="2.19921875" style="10" customWidth="1"/>
    <col min="3056" max="3056" width="4.19921875" style="10" customWidth="1"/>
    <col min="3057" max="3057" width="2.19921875" style="10" customWidth="1"/>
    <col min="3058" max="3058" width="4.19921875" style="10" customWidth="1"/>
    <col min="3059" max="3059" width="2.19921875" style="10" customWidth="1"/>
    <col min="3060" max="3060" width="6.69921875" style="10" customWidth="1"/>
    <col min="3061" max="3061" width="10.09765625" style="10" customWidth="1"/>
    <col min="3062" max="3062" width="2.19921875" style="10" customWidth="1"/>
    <col min="3063" max="3063" width="4.09765625" style="10" customWidth="1"/>
    <col min="3064" max="3064" width="2.19921875" style="10" customWidth="1"/>
    <col min="3065" max="3065" width="4.09765625" style="10" customWidth="1"/>
    <col min="3066" max="3066" width="2.19921875" style="10" customWidth="1"/>
    <col min="3067" max="3068" width="2.09765625" style="10" customWidth="1"/>
    <col min="3069" max="3079" width="0" style="10" hidden="1" customWidth="1"/>
    <col min="3080" max="3305" width="8.09765625" style="10"/>
    <col min="3306" max="3307" width="1" style="10" customWidth="1"/>
    <col min="3308" max="3308" width="6.59765625" style="10" customWidth="1"/>
    <col min="3309" max="3309" width="14.59765625" style="10" customWidth="1"/>
    <col min="3310" max="3310" width="17" style="10" customWidth="1"/>
    <col min="3311" max="3311" width="2.19921875" style="10" customWidth="1"/>
    <col min="3312" max="3312" width="4.19921875" style="10" customWidth="1"/>
    <col min="3313" max="3313" width="2.19921875" style="10" customWidth="1"/>
    <col min="3314" max="3314" width="4.19921875" style="10" customWidth="1"/>
    <col min="3315" max="3315" width="2.19921875" style="10" customWidth="1"/>
    <col min="3316" max="3316" width="6.69921875" style="10" customWidth="1"/>
    <col min="3317" max="3317" width="10.09765625" style="10" customWidth="1"/>
    <col min="3318" max="3318" width="2.19921875" style="10" customWidth="1"/>
    <col min="3319" max="3319" width="4.09765625" style="10" customWidth="1"/>
    <col min="3320" max="3320" width="2.19921875" style="10" customWidth="1"/>
    <col min="3321" max="3321" width="4.09765625" style="10" customWidth="1"/>
    <col min="3322" max="3322" width="2.19921875" style="10" customWidth="1"/>
    <col min="3323" max="3324" width="2.09765625" style="10" customWidth="1"/>
    <col min="3325" max="3335" width="0" style="10" hidden="1" customWidth="1"/>
    <col min="3336" max="3561" width="8.09765625" style="10"/>
    <col min="3562" max="3563" width="1" style="10" customWidth="1"/>
    <col min="3564" max="3564" width="6.59765625" style="10" customWidth="1"/>
    <col min="3565" max="3565" width="14.59765625" style="10" customWidth="1"/>
    <col min="3566" max="3566" width="17" style="10" customWidth="1"/>
    <col min="3567" max="3567" width="2.19921875" style="10" customWidth="1"/>
    <col min="3568" max="3568" width="4.19921875" style="10" customWidth="1"/>
    <col min="3569" max="3569" width="2.19921875" style="10" customWidth="1"/>
    <col min="3570" max="3570" width="4.19921875" style="10" customWidth="1"/>
    <col min="3571" max="3571" width="2.19921875" style="10" customWidth="1"/>
    <col min="3572" max="3572" width="6.69921875" style="10" customWidth="1"/>
    <col min="3573" max="3573" width="10.09765625" style="10" customWidth="1"/>
    <col min="3574" max="3574" width="2.19921875" style="10" customWidth="1"/>
    <col min="3575" max="3575" width="4.09765625" style="10" customWidth="1"/>
    <col min="3576" max="3576" width="2.19921875" style="10" customWidth="1"/>
    <col min="3577" max="3577" width="4.09765625" style="10" customWidth="1"/>
    <col min="3578" max="3578" width="2.19921875" style="10" customWidth="1"/>
    <col min="3579" max="3580" width="2.09765625" style="10" customWidth="1"/>
    <col min="3581" max="3591" width="0" style="10" hidden="1" customWidth="1"/>
    <col min="3592" max="3817" width="8.09765625" style="10"/>
    <col min="3818" max="3819" width="1" style="10" customWidth="1"/>
    <col min="3820" max="3820" width="6.59765625" style="10" customWidth="1"/>
    <col min="3821" max="3821" width="14.59765625" style="10" customWidth="1"/>
    <col min="3822" max="3822" width="17" style="10" customWidth="1"/>
    <col min="3823" max="3823" width="2.19921875" style="10" customWidth="1"/>
    <col min="3824" max="3824" width="4.19921875" style="10" customWidth="1"/>
    <col min="3825" max="3825" width="2.19921875" style="10" customWidth="1"/>
    <col min="3826" max="3826" width="4.19921875" style="10" customWidth="1"/>
    <col min="3827" max="3827" width="2.19921875" style="10" customWidth="1"/>
    <col min="3828" max="3828" width="6.69921875" style="10" customWidth="1"/>
    <col min="3829" max="3829" width="10.09765625" style="10" customWidth="1"/>
    <col min="3830" max="3830" width="2.19921875" style="10" customWidth="1"/>
    <col min="3831" max="3831" width="4.09765625" style="10" customWidth="1"/>
    <col min="3832" max="3832" width="2.19921875" style="10" customWidth="1"/>
    <col min="3833" max="3833" width="4.09765625" style="10" customWidth="1"/>
    <col min="3834" max="3834" width="2.19921875" style="10" customWidth="1"/>
    <col min="3835" max="3836" width="2.09765625" style="10" customWidth="1"/>
    <col min="3837" max="3847" width="0" style="10" hidden="1" customWidth="1"/>
    <col min="3848" max="4073" width="8.09765625" style="10"/>
    <col min="4074" max="4075" width="1" style="10" customWidth="1"/>
    <col min="4076" max="4076" width="6.59765625" style="10" customWidth="1"/>
    <col min="4077" max="4077" width="14.59765625" style="10" customWidth="1"/>
    <col min="4078" max="4078" width="17" style="10" customWidth="1"/>
    <col min="4079" max="4079" width="2.19921875" style="10" customWidth="1"/>
    <col min="4080" max="4080" width="4.19921875" style="10" customWidth="1"/>
    <col min="4081" max="4081" width="2.19921875" style="10" customWidth="1"/>
    <col min="4082" max="4082" width="4.19921875" style="10" customWidth="1"/>
    <col min="4083" max="4083" width="2.19921875" style="10" customWidth="1"/>
    <col min="4084" max="4084" width="6.69921875" style="10" customWidth="1"/>
    <col min="4085" max="4085" width="10.09765625" style="10" customWidth="1"/>
    <col min="4086" max="4086" width="2.19921875" style="10" customWidth="1"/>
    <col min="4087" max="4087" width="4.09765625" style="10" customWidth="1"/>
    <col min="4088" max="4088" width="2.19921875" style="10" customWidth="1"/>
    <col min="4089" max="4089" width="4.09765625" style="10" customWidth="1"/>
    <col min="4090" max="4090" width="2.19921875" style="10" customWidth="1"/>
    <col min="4091" max="4092" width="2.09765625" style="10" customWidth="1"/>
    <col min="4093" max="4103" width="0" style="10" hidden="1" customWidth="1"/>
    <col min="4104" max="4329" width="8.09765625" style="10"/>
    <col min="4330" max="4331" width="1" style="10" customWidth="1"/>
    <col min="4332" max="4332" width="6.59765625" style="10" customWidth="1"/>
    <col min="4333" max="4333" width="14.59765625" style="10" customWidth="1"/>
    <col min="4334" max="4334" width="17" style="10" customWidth="1"/>
    <col min="4335" max="4335" width="2.19921875" style="10" customWidth="1"/>
    <col min="4336" max="4336" width="4.19921875" style="10" customWidth="1"/>
    <col min="4337" max="4337" width="2.19921875" style="10" customWidth="1"/>
    <col min="4338" max="4338" width="4.19921875" style="10" customWidth="1"/>
    <col min="4339" max="4339" width="2.19921875" style="10" customWidth="1"/>
    <col min="4340" max="4340" width="6.69921875" style="10" customWidth="1"/>
    <col min="4341" max="4341" width="10.09765625" style="10" customWidth="1"/>
    <col min="4342" max="4342" width="2.19921875" style="10" customWidth="1"/>
    <col min="4343" max="4343" width="4.09765625" style="10" customWidth="1"/>
    <col min="4344" max="4344" width="2.19921875" style="10" customWidth="1"/>
    <col min="4345" max="4345" width="4.09765625" style="10" customWidth="1"/>
    <col min="4346" max="4346" width="2.19921875" style="10" customWidth="1"/>
    <col min="4347" max="4348" width="2.09765625" style="10" customWidth="1"/>
    <col min="4349" max="4359" width="0" style="10" hidden="1" customWidth="1"/>
    <col min="4360" max="4585" width="8.09765625" style="10"/>
    <col min="4586" max="4587" width="1" style="10" customWidth="1"/>
    <col min="4588" max="4588" width="6.59765625" style="10" customWidth="1"/>
    <col min="4589" max="4589" width="14.59765625" style="10" customWidth="1"/>
    <col min="4590" max="4590" width="17" style="10" customWidth="1"/>
    <col min="4591" max="4591" width="2.19921875" style="10" customWidth="1"/>
    <col min="4592" max="4592" width="4.19921875" style="10" customWidth="1"/>
    <col min="4593" max="4593" width="2.19921875" style="10" customWidth="1"/>
    <col min="4594" max="4594" width="4.19921875" style="10" customWidth="1"/>
    <col min="4595" max="4595" width="2.19921875" style="10" customWidth="1"/>
    <col min="4596" max="4596" width="6.69921875" style="10" customWidth="1"/>
    <col min="4597" max="4597" width="10.09765625" style="10" customWidth="1"/>
    <col min="4598" max="4598" width="2.19921875" style="10" customWidth="1"/>
    <col min="4599" max="4599" width="4.09765625" style="10" customWidth="1"/>
    <col min="4600" max="4600" width="2.19921875" style="10" customWidth="1"/>
    <col min="4601" max="4601" width="4.09765625" style="10" customWidth="1"/>
    <col min="4602" max="4602" width="2.19921875" style="10" customWidth="1"/>
    <col min="4603" max="4604" width="2.09765625" style="10" customWidth="1"/>
    <col min="4605" max="4615" width="0" style="10" hidden="1" customWidth="1"/>
    <col min="4616" max="4841" width="8.09765625" style="10"/>
    <col min="4842" max="4843" width="1" style="10" customWidth="1"/>
    <col min="4844" max="4844" width="6.59765625" style="10" customWidth="1"/>
    <col min="4845" max="4845" width="14.59765625" style="10" customWidth="1"/>
    <col min="4846" max="4846" width="17" style="10" customWidth="1"/>
    <col min="4847" max="4847" width="2.19921875" style="10" customWidth="1"/>
    <col min="4848" max="4848" width="4.19921875" style="10" customWidth="1"/>
    <col min="4849" max="4849" width="2.19921875" style="10" customWidth="1"/>
    <col min="4850" max="4850" width="4.19921875" style="10" customWidth="1"/>
    <col min="4851" max="4851" width="2.19921875" style="10" customWidth="1"/>
    <col min="4852" max="4852" width="6.69921875" style="10" customWidth="1"/>
    <col min="4853" max="4853" width="10.09765625" style="10" customWidth="1"/>
    <col min="4854" max="4854" width="2.19921875" style="10" customWidth="1"/>
    <col min="4855" max="4855" width="4.09765625" style="10" customWidth="1"/>
    <col min="4856" max="4856" width="2.19921875" style="10" customWidth="1"/>
    <col min="4857" max="4857" width="4.09765625" style="10" customWidth="1"/>
    <col min="4858" max="4858" width="2.19921875" style="10" customWidth="1"/>
    <col min="4859" max="4860" width="2.09765625" style="10" customWidth="1"/>
    <col min="4861" max="4871" width="0" style="10" hidden="1" customWidth="1"/>
    <col min="4872" max="5097" width="8.09765625" style="10"/>
    <col min="5098" max="5099" width="1" style="10" customWidth="1"/>
    <col min="5100" max="5100" width="6.59765625" style="10" customWidth="1"/>
    <col min="5101" max="5101" width="14.59765625" style="10" customWidth="1"/>
    <col min="5102" max="5102" width="17" style="10" customWidth="1"/>
    <col min="5103" max="5103" width="2.19921875" style="10" customWidth="1"/>
    <col min="5104" max="5104" width="4.19921875" style="10" customWidth="1"/>
    <col min="5105" max="5105" width="2.19921875" style="10" customWidth="1"/>
    <col min="5106" max="5106" width="4.19921875" style="10" customWidth="1"/>
    <col min="5107" max="5107" width="2.19921875" style="10" customWidth="1"/>
    <col min="5108" max="5108" width="6.69921875" style="10" customWidth="1"/>
    <col min="5109" max="5109" width="10.09765625" style="10" customWidth="1"/>
    <col min="5110" max="5110" width="2.19921875" style="10" customWidth="1"/>
    <col min="5111" max="5111" width="4.09765625" style="10" customWidth="1"/>
    <col min="5112" max="5112" width="2.19921875" style="10" customWidth="1"/>
    <col min="5113" max="5113" width="4.09765625" style="10" customWidth="1"/>
    <col min="5114" max="5114" width="2.19921875" style="10" customWidth="1"/>
    <col min="5115" max="5116" width="2.09765625" style="10" customWidth="1"/>
    <col min="5117" max="5127" width="0" style="10" hidden="1" customWidth="1"/>
    <col min="5128" max="5353" width="8.09765625" style="10"/>
    <col min="5354" max="5355" width="1" style="10" customWidth="1"/>
    <col min="5356" max="5356" width="6.59765625" style="10" customWidth="1"/>
    <col min="5357" max="5357" width="14.59765625" style="10" customWidth="1"/>
    <col min="5358" max="5358" width="17" style="10" customWidth="1"/>
    <col min="5359" max="5359" width="2.19921875" style="10" customWidth="1"/>
    <col min="5360" max="5360" width="4.19921875" style="10" customWidth="1"/>
    <col min="5361" max="5361" width="2.19921875" style="10" customWidth="1"/>
    <col min="5362" max="5362" width="4.19921875" style="10" customWidth="1"/>
    <col min="5363" max="5363" width="2.19921875" style="10" customWidth="1"/>
    <col min="5364" max="5364" width="6.69921875" style="10" customWidth="1"/>
    <col min="5365" max="5365" width="10.09765625" style="10" customWidth="1"/>
    <col min="5366" max="5366" width="2.19921875" style="10" customWidth="1"/>
    <col min="5367" max="5367" width="4.09765625" style="10" customWidth="1"/>
    <col min="5368" max="5368" width="2.19921875" style="10" customWidth="1"/>
    <col min="5369" max="5369" width="4.09765625" style="10" customWidth="1"/>
    <col min="5370" max="5370" width="2.19921875" style="10" customWidth="1"/>
    <col min="5371" max="5372" width="2.09765625" style="10" customWidth="1"/>
    <col min="5373" max="5383" width="0" style="10" hidden="1" customWidth="1"/>
    <col min="5384" max="5609" width="8.09765625" style="10"/>
    <col min="5610" max="5611" width="1" style="10" customWidth="1"/>
    <col min="5612" max="5612" width="6.59765625" style="10" customWidth="1"/>
    <col min="5613" max="5613" width="14.59765625" style="10" customWidth="1"/>
    <col min="5614" max="5614" width="17" style="10" customWidth="1"/>
    <col min="5615" max="5615" width="2.19921875" style="10" customWidth="1"/>
    <col min="5616" max="5616" width="4.19921875" style="10" customWidth="1"/>
    <col min="5617" max="5617" width="2.19921875" style="10" customWidth="1"/>
    <col min="5618" max="5618" width="4.19921875" style="10" customWidth="1"/>
    <col min="5619" max="5619" width="2.19921875" style="10" customWidth="1"/>
    <col min="5620" max="5620" width="6.69921875" style="10" customWidth="1"/>
    <col min="5621" max="5621" width="10.09765625" style="10" customWidth="1"/>
    <col min="5622" max="5622" width="2.19921875" style="10" customWidth="1"/>
    <col min="5623" max="5623" width="4.09765625" style="10" customWidth="1"/>
    <col min="5624" max="5624" width="2.19921875" style="10" customWidth="1"/>
    <col min="5625" max="5625" width="4.09765625" style="10" customWidth="1"/>
    <col min="5626" max="5626" width="2.19921875" style="10" customWidth="1"/>
    <col min="5627" max="5628" width="2.09765625" style="10" customWidth="1"/>
    <col min="5629" max="5639" width="0" style="10" hidden="1" customWidth="1"/>
    <col min="5640" max="5865" width="8.09765625" style="10"/>
    <col min="5866" max="5867" width="1" style="10" customWidth="1"/>
    <col min="5868" max="5868" width="6.59765625" style="10" customWidth="1"/>
    <col min="5869" max="5869" width="14.59765625" style="10" customWidth="1"/>
    <col min="5870" max="5870" width="17" style="10" customWidth="1"/>
    <col min="5871" max="5871" width="2.19921875" style="10" customWidth="1"/>
    <col min="5872" max="5872" width="4.19921875" style="10" customWidth="1"/>
    <col min="5873" max="5873" width="2.19921875" style="10" customWidth="1"/>
    <col min="5874" max="5874" width="4.19921875" style="10" customWidth="1"/>
    <col min="5875" max="5875" width="2.19921875" style="10" customWidth="1"/>
    <col min="5876" max="5876" width="6.69921875" style="10" customWidth="1"/>
    <col min="5877" max="5877" width="10.09765625" style="10" customWidth="1"/>
    <col min="5878" max="5878" width="2.19921875" style="10" customWidth="1"/>
    <col min="5879" max="5879" width="4.09765625" style="10" customWidth="1"/>
    <col min="5880" max="5880" width="2.19921875" style="10" customWidth="1"/>
    <col min="5881" max="5881" width="4.09765625" style="10" customWidth="1"/>
    <col min="5882" max="5882" width="2.19921875" style="10" customWidth="1"/>
    <col min="5883" max="5884" width="2.09765625" style="10" customWidth="1"/>
    <col min="5885" max="5895" width="0" style="10" hidden="1" customWidth="1"/>
    <col min="5896" max="6121" width="8.09765625" style="10"/>
    <col min="6122" max="6123" width="1" style="10" customWidth="1"/>
    <col min="6124" max="6124" width="6.59765625" style="10" customWidth="1"/>
    <col min="6125" max="6125" width="14.59765625" style="10" customWidth="1"/>
    <col min="6126" max="6126" width="17" style="10" customWidth="1"/>
    <col min="6127" max="6127" width="2.19921875" style="10" customWidth="1"/>
    <col min="6128" max="6128" width="4.19921875" style="10" customWidth="1"/>
    <col min="6129" max="6129" width="2.19921875" style="10" customWidth="1"/>
    <col min="6130" max="6130" width="4.19921875" style="10" customWidth="1"/>
    <col min="6131" max="6131" width="2.19921875" style="10" customWidth="1"/>
    <col min="6132" max="6132" width="6.69921875" style="10" customWidth="1"/>
    <col min="6133" max="6133" width="10.09765625" style="10" customWidth="1"/>
    <col min="6134" max="6134" width="2.19921875" style="10" customWidth="1"/>
    <col min="6135" max="6135" width="4.09765625" style="10" customWidth="1"/>
    <col min="6136" max="6136" width="2.19921875" style="10" customWidth="1"/>
    <col min="6137" max="6137" width="4.09765625" style="10" customWidth="1"/>
    <col min="6138" max="6138" width="2.19921875" style="10" customWidth="1"/>
    <col min="6139" max="6140" width="2.09765625" style="10" customWidth="1"/>
    <col min="6141" max="6151" width="0" style="10" hidden="1" customWidth="1"/>
    <col min="6152" max="6377" width="8.09765625" style="10"/>
    <col min="6378" max="6379" width="1" style="10" customWidth="1"/>
    <col min="6380" max="6380" width="6.59765625" style="10" customWidth="1"/>
    <col min="6381" max="6381" width="14.59765625" style="10" customWidth="1"/>
    <col min="6382" max="6382" width="17" style="10" customWidth="1"/>
    <col min="6383" max="6383" width="2.19921875" style="10" customWidth="1"/>
    <col min="6384" max="6384" width="4.19921875" style="10" customWidth="1"/>
    <col min="6385" max="6385" width="2.19921875" style="10" customWidth="1"/>
    <col min="6386" max="6386" width="4.19921875" style="10" customWidth="1"/>
    <col min="6387" max="6387" width="2.19921875" style="10" customWidth="1"/>
    <col min="6388" max="6388" width="6.69921875" style="10" customWidth="1"/>
    <col min="6389" max="6389" width="10.09765625" style="10" customWidth="1"/>
    <col min="6390" max="6390" width="2.19921875" style="10" customWidth="1"/>
    <col min="6391" max="6391" width="4.09765625" style="10" customWidth="1"/>
    <col min="6392" max="6392" width="2.19921875" style="10" customWidth="1"/>
    <col min="6393" max="6393" width="4.09765625" style="10" customWidth="1"/>
    <col min="6394" max="6394" width="2.19921875" style="10" customWidth="1"/>
    <col min="6395" max="6396" width="2.09765625" style="10" customWidth="1"/>
    <col min="6397" max="6407" width="0" style="10" hidden="1" customWidth="1"/>
    <col min="6408" max="6633" width="8.09765625" style="10"/>
    <col min="6634" max="6635" width="1" style="10" customWidth="1"/>
    <col min="6636" max="6636" width="6.59765625" style="10" customWidth="1"/>
    <col min="6637" max="6637" width="14.59765625" style="10" customWidth="1"/>
    <col min="6638" max="6638" width="17" style="10" customWidth="1"/>
    <col min="6639" max="6639" width="2.19921875" style="10" customWidth="1"/>
    <col min="6640" max="6640" width="4.19921875" style="10" customWidth="1"/>
    <col min="6641" max="6641" width="2.19921875" style="10" customWidth="1"/>
    <col min="6642" max="6642" width="4.19921875" style="10" customWidth="1"/>
    <col min="6643" max="6643" width="2.19921875" style="10" customWidth="1"/>
    <col min="6644" max="6644" width="6.69921875" style="10" customWidth="1"/>
    <col min="6645" max="6645" width="10.09765625" style="10" customWidth="1"/>
    <col min="6646" max="6646" width="2.19921875" style="10" customWidth="1"/>
    <col min="6647" max="6647" width="4.09765625" style="10" customWidth="1"/>
    <col min="6648" max="6648" width="2.19921875" style="10" customWidth="1"/>
    <col min="6649" max="6649" width="4.09765625" style="10" customWidth="1"/>
    <col min="6650" max="6650" width="2.19921875" style="10" customWidth="1"/>
    <col min="6651" max="6652" width="2.09765625" style="10" customWidth="1"/>
    <col min="6653" max="6663" width="0" style="10" hidden="1" customWidth="1"/>
    <col min="6664" max="6889" width="8.09765625" style="10"/>
    <col min="6890" max="6891" width="1" style="10" customWidth="1"/>
    <col min="6892" max="6892" width="6.59765625" style="10" customWidth="1"/>
    <col min="6893" max="6893" width="14.59765625" style="10" customWidth="1"/>
    <col min="6894" max="6894" width="17" style="10" customWidth="1"/>
    <col min="6895" max="6895" width="2.19921875" style="10" customWidth="1"/>
    <col min="6896" max="6896" width="4.19921875" style="10" customWidth="1"/>
    <col min="6897" max="6897" width="2.19921875" style="10" customWidth="1"/>
    <col min="6898" max="6898" width="4.19921875" style="10" customWidth="1"/>
    <col min="6899" max="6899" width="2.19921875" style="10" customWidth="1"/>
    <col min="6900" max="6900" width="6.69921875" style="10" customWidth="1"/>
    <col min="6901" max="6901" width="10.09765625" style="10" customWidth="1"/>
    <col min="6902" max="6902" width="2.19921875" style="10" customWidth="1"/>
    <col min="6903" max="6903" width="4.09765625" style="10" customWidth="1"/>
    <col min="6904" max="6904" width="2.19921875" style="10" customWidth="1"/>
    <col min="6905" max="6905" width="4.09765625" style="10" customWidth="1"/>
    <col min="6906" max="6906" width="2.19921875" style="10" customWidth="1"/>
    <col min="6907" max="6908" width="2.09765625" style="10" customWidth="1"/>
    <col min="6909" max="6919" width="0" style="10" hidden="1" customWidth="1"/>
    <col min="6920" max="7145" width="8.09765625" style="10"/>
    <col min="7146" max="7147" width="1" style="10" customWidth="1"/>
    <col min="7148" max="7148" width="6.59765625" style="10" customWidth="1"/>
    <col min="7149" max="7149" width="14.59765625" style="10" customWidth="1"/>
    <col min="7150" max="7150" width="17" style="10" customWidth="1"/>
    <col min="7151" max="7151" width="2.19921875" style="10" customWidth="1"/>
    <col min="7152" max="7152" width="4.19921875" style="10" customWidth="1"/>
    <col min="7153" max="7153" width="2.19921875" style="10" customWidth="1"/>
    <col min="7154" max="7154" width="4.19921875" style="10" customWidth="1"/>
    <col min="7155" max="7155" width="2.19921875" style="10" customWidth="1"/>
    <col min="7156" max="7156" width="6.69921875" style="10" customWidth="1"/>
    <col min="7157" max="7157" width="10.09765625" style="10" customWidth="1"/>
    <col min="7158" max="7158" width="2.19921875" style="10" customWidth="1"/>
    <col min="7159" max="7159" width="4.09765625" style="10" customWidth="1"/>
    <col min="7160" max="7160" width="2.19921875" style="10" customWidth="1"/>
    <col min="7161" max="7161" width="4.09765625" style="10" customWidth="1"/>
    <col min="7162" max="7162" width="2.19921875" style="10" customWidth="1"/>
    <col min="7163" max="7164" width="2.09765625" style="10" customWidth="1"/>
    <col min="7165" max="7175" width="0" style="10" hidden="1" customWidth="1"/>
    <col min="7176" max="7401" width="8.09765625" style="10"/>
    <col min="7402" max="7403" width="1" style="10" customWidth="1"/>
    <col min="7404" max="7404" width="6.59765625" style="10" customWidth="1"/>
    <col min="7405" max="7405" width="14.59765625" style="10" customWidth="1"/>
    <col min="7406" max="7406" width="17" style="10" customWidth="1"/>
    <col min="7407" max="7407" width="2.19921875" style="10" customWidth="1"/>
    <col min="7408" max="7408" width="4.19921875" style="10" customWidth="1"/>
    <col min="7409" max="7409" width="2.19921875" style="10" customWidth="1"/>
    <col min="7410" max="7410" width="4.19921875" style="10" customWidth="1"/>
    <col min="7411" max="7411" width="2.19921875" style="10" customWidth="1"/>
    <col min="7412" max="7412" width="6.69921875" style="10" customWidth="1"/>
    <col min="7413" max="7413" width="10.09765625" style="10" customWidth="1"/>
    <col min="7414" max="7414" width="2.19921875" style="10" customWidth="1"/>
    <col min="7415" max="7415" width="4.09765625" style="10" customWidth="1"/>
    <col min="7416" max="7416" width="2.19921875" style="10" customWidth="1"/>
    <col min="7417" max="7417" width="4.09765625" style="10" customWidth="1"/>
    <col min="7418" max="7418" width="2.19921875" style="10" customWidth="1"/>
    <col min="7419" max="7420" width="2.09765625" style="10" customWidth="1"/>
    <col min="7421" max="7431" width="0" style="10" hidden="1" customWidth="1"/>
    <col min="7432" max="7657" width="8.09765625" style="10"/>
    <col min="7658" max="7659" width="1" style="10" customWidth="1"/>
    <col min="7660" max="7660" width="6.59765625" style="10" customWidth="1"/>
    <col min="7661" max="7661" width="14.59765625" style="10" customWidth="1"/>
    <col min="7662" max="7662" width="17" style="10" customWidth="1"/>
    <col min="7663" max="7663" width="2.19921875" style="10" customWidth="1"/>
    <col min="7664" max="7664" width="4.19921875" style="10" customWidth="1"/>
    <col min="7665" max="7665" width="2.19921875" style="10" customWidth="1"/>
    <col min="7666" max="7666" width="4.19921875" style="10" customWidth="1"/>
    <col min="7667" max="7667" width="2.19921875" style="10" customWidth="1"/>
    <col min="7668" max="7668" width="6.69921875" style="10" customWidth="1"/>
    <col min="7669" max="7669" width="10.09765625" style="10" customWidth="1"/>
    <col min="7670" max="7670" width="2.19921875" style="10" customWidth="1"/>
    <col min="7671" max="7671" width="4.09765625" style="10" customWidth="1"/>
    <col min="7672" max="7672" width="2.19921875" style="10" customWidth="1"/>
    <col min="7673" max="7673" width="4.09765625" style="10" customWidth="1"/>
    <col min="7674" max="7674" width="2.19921875" style="10" customWidth="1"/>
    <col min="7675" max="7676" width="2.09765625" style="10" customWidth="1"/>
    <col min="7677" max="7687" width="0" style="10" hidden="1" customWidth="1"/>
    <col min="7688" max="7913" width="8.09765625" style="10"/>
    <col min="7914" max="7915" width="1" style="10" customWidth="1"/>
    <col min="7916" max="7916" width="6.59765625" style="10" customWidth="1"/>
    <col min="7917" max="7917" width="14.59765625" style="10" customWidth="1"/>
    <col min="7918" max="7918" width="17" style="10" customWidth="1"/>
    <col min="7919" max="7919" width="2.19921875" style="10" customWidth="1"/>
    <col min="7920" max="7920" width="4.19921875" style="10" customWidth="1"/>
    <col min="7921" max="7921" width="2.19921875" style="10" customWidth="1"/>
    <col min="7922" max="7922" width="4.19921875" style="10" customWidth="1"/>
    <col min="7923" max="7923" width="2.19921875" style="10" customWidth="1"/>
    <col min="7924" max="7924" width="6.69921875" style="10" customWidth="1"/>
    <col min="7925" max="7925" width="10.09765625" style="10" customWidth="1"/>
    <col min="7926" max="7926" width="2.19921875" style="10" customWidth="1"/>
    <col min="7927" max="7927" width="4.09765625" style="10" customWidth="1"/>
    <col min="7928" max="7928" width="2.19921875" style="10" customWidth="1"/>
    <col min="7929" max="7929" width="4.09765625" style="10" customWidth="1"/>
    <col min="7930" max="7930" width="2.19921875" style="10" customWidth="1"/>
    <col min="7931" max="7932" width="2.09765625" style="10" customWidth="1"/>
    <col min="7933" max="7943" width="0" style="10" hidden="1" customWidth="1"/>
    <col min="7944" max="8169" width="8.09765625" style="10"/>
    <col min="8170" max="8171" width="1" style="10" customWidth="1"/>
    <col min="8172" max="8172" width="6.59765625" style="10" customWidth="1"/>
    <col min="8173" max="8173" width="14.59765625" style="10" customWidth="1"/>
    <col min="8174" max="8174" width="17" style="10" customWidth="1"/>
    <col min="8175" max="8175" width="2.19921875" style="10" customWidth="1"/>
    <col min="8176" max="8176" width="4.19921875" style="10" customWidth="1"/>
    <col min="8177" max="8177" width="2.19921875" style="10" customWidth="1"/>
    <col min="8178" max="8178" width="4.19921875" style="10" customWidth="1"/>
    <col min="8179" max="8179" width="2.19921875" style="10" customWidth="1"/>
    <col min="8180" max="8180" width="6.69921875" style="10" customWidth="1"/>
    <col min="8181" max="8181" width="10.09765625" style="10" customWidth="1"/>
    <col min="8182" max="8182" width="2.19921875" style="10" customWidth="1"/>
    <col min="8183" max="8183" width="4.09765625" style="10" customWidth="1"/>
    <col min="8184" max="8184" width="2.19921875" style="10" customWidth="1"/>
    <col min="8185" max="8185" width="4.09765625" style="10" customWidth="1"/>
    <col min="8186" max="8186" width="2.19921875" style="10" customWidth="1"/>
    <col min="8187" max="8188" width="2.09765625" style="10" customWidth="1"/>
    <col min="8189" max="8199" width="0" style="10" hidden="1" customWidth="1"/>
    <col min="8200" max="8425" width="8.09765625" style="10"/>
    <col min="8426" max="8427" width="1" style="10" customWidth="1"/>
    <col min="8428" max="8428" width="6.59765625" style="10" customWidth="1"/>
    <col min="8429" max="8429" width="14.59765625" style="10" customWidth="1"/>
    <col min="8430" max="8430" width="17" style="10" customWidth="1"/>
    <col min="8431" max="8431" width="2.19921875" style="10" customWidth="1"/>
    <col min="8432" max="8432" width="4.19921875" style="10" customWidth="1"/>
    <col min="8433" max="8433" width="2.19921875" style="10" customWidth="1"/>
    <col min="8434" max="8434" width="4.19921875" style="10" customWidth="1"/>
    <col min="8435" max="8435" width="2.19921875" style="10" customWidth="1"/>
    <col min="8436" max="8436" width="6.69921875" style="10" customWidth="1"/>
    <col min="8437" max="8437" width="10.09765625" style="10" customWidth="1"/>
    <col min="8438" max="8438" width="2.19921875" style="10" customWidth="1"/>
    <col min="8439" max="8439" width="4.09765625" style="10" customWidth="1"/>
    <col min="8440" max="8440" width="2.19921875" style="10" customWidth="1"/>
    <col min="8441" max="8441" width="4.09765625" style="10" customWidth="1"/>
    <col min="8442" max="8442" width="2.19921875" style="10" customWidth="1"/>
    <col min="8443" max="8444" width="2.09765625" style="10" customWidth="1"/>
    <col min="8445" max="8455" width="0" style="10" hidden="1" customWidth="1"/>
    <col min="8456" max="8681" width="8.09765625" style="10"/>
    <col min="8682" max="8683" width="1" style="10" customWidth="1"/>
    <col min="8684" max="8684" width="6.59765625" style="10" customWidth="1"/>
    <col min="8685" max="8685" width="14.59765625" style="10" customWidth="1"/>
    <col min="8686" max="8686" width="17" style="10" customWidth="1"/>
    <col min="8687" max="8687" width="2.19921875" style="10" customWidth="1"/>
    <col min="8688" max="8688" width="4.19921875" style="10" customWidth="1"/>
    <col min="8689" max="8689" width="2.19921875" style="10" customWidth="1"/>
    <col min="8690" max="8690" width="4.19921875" style="10" customWidth="1"/>
    <col min="8691" max="8691" width="2.19921875" style="10" customWidth="1"/>
    <col min="8692" max="8692" width="6.69921875" style="10" customWidth="1"/>
    <col min="8693" max="8693" width="10.09765625" style="10" customWidth="1"/>
    <col min="8694" max="8694" width="2.19921875" style="10" customWidth="1"/>
    <col min="8695" max="8695" width="4.09765625" style="10" customWidth="1"/>
    <col min="8696" max="8696" width="2.19921875" style="10" customWidth="1"/>
    <col min="8697" max="8697" width="4.09765625" style="10" customWidth="1"/>
    <col min="8698" max="8698" width="2.19921875" style="10" customWidth="1"/>
    <col min="8699" max="8700" width="2.09765625" style="10" customWidth="1"/>
    <col min="8701" max="8711" width="0" style="10" hidden="1" customWidth="1"/>
    <col min="8712" max="8937" width="8.09765625" style="10"/>
    <col min="8938" max="8939" width="1" style="10" customWidth="1"/>
    <col min="8940" max="8940" width="6.59765625" style="10" customWidth="1"/>
    <col min="8941" max="8941" width="14.59765625" style="10" customWidth="1"/>
    <col min="8942" max="8942" width="17" style="10" customWidth="1"/>
    <col min="8943" max="8943" width="2.19921875" style="10" customWidth="1"/>
    <col min="8944" max="8944" width="4.19921875" style="10" customWidth="1"/>
    <col min="8945" max="8945" width="2.19921875" style="10" customWidth="1"/>
    <col min="8946" max="8946" width="4.19921875" style="10" customWidth="1"/>
    <col min="8947" max="8947" width="2.19921875" style="10" customWidth="1"/>
    <col min="8948" max="8948" width="6.69921875" style="10" customWidth="1"/>
    <col min="8949" max="8949" width="10.09765625" style="10" customWidth="1"/>
    <col min="8950" max="8950" width="2.19921875" style="10" customWidth="1"/>
    <col min="8951" max="8951" width="4.09765625" style="10" customWidth="1"/>
    <col min="8952" max="8952" width="2.19921875" style="10" customWidth="1"/>
    <col min="8953" max="8953" width="4.09765625" style="10" customWidth="1"/>
    <col min="8954" max="8954" width="2.19921875" style="10" customWidth="1"/>
    <col min="8955" max="8956" width="2.09765625" style="10" customWidth="1"/>
    <col min="8957" max="8967" width="0" style="10" hidden="1" customWidth="1"/>
    <col min="8968" max="9193" width="8.09765625" style="10"/>
    <col min="9194" max="9195" width="1" style="10" customWidth="1"/>
    <col min="9196" max="9196" width="6.59765625" style="10" customWidth="1"/>
    <col min="9197" max="9197" width="14.59765625" style="10" customWidth="1"/>
    <col min="9198" max="9198" width="17" style="10" customWidth="1"/>
    <col min="9199" max="9199" width="2.19921875" style="10" customWidth="1"/>
    <col min="9200" max="9200" width="4.19921875" style="10" customWidth="1"/>
    <col min="9201" max="9201" width="2.19921875" style="10" customWidth="1"/>
    <col min="9202" max="9202" width="4.19921875" style="10" customWidth="1"/>
    <col min="9203" max="9203" width="2.19921875" style="10" customWidth="1"/>
    <col min="9204" max="9204" width="6.69921875" style="10" customWidth="1"/>
    <col min="9205" max="9205" width="10.09765625" style="10" customWidth="1"/>
    <col min="9206" max="9206" width="2.19921875" style="10" customWidth="1"/>
    <col min="9207" max="9207" width="4.09765625" style="10" customWidth="1"/>
    <col min="9208" max="9208" width="2.19921875" style="10" customWidth="1"/>
    <col min="9209" max="9209" width="4.09765625" style="10" customWidth="1"/>
    <col min="9210" max="9210" width="2.19921875" style="10" customWidth="1"/>
    <col min="9211" max="9212" width="2.09765625" style="10" customWidth="1"/>
    <col min="9213" max="9223" width="0" style="10" hidden="1" customWidth="1"/>
    <col min="9224" max="9449" width="8.09765625" style="10"/>
    <col min="9450" max="9451" width="1" style="10" customWidth="1"/>
    <col min="9452" max="9452" width="6.59765625" style="10" customWidth="1"/>
    <col min="9453" max="9453" width="14.59765625" style="10" customWidth="1"/>
    <col min="9454" max="9454" width="17" style="10" customWidth="1"/>
    <col min="9455" max="9455" width="2.19921875" style="10" customWidth="1"/>
    <col min="9456" max="9456" width="4.19921875" style="10" customWidth="1"/>
    <col min="9457" max="9457" width="2.19921875" style="10" customWidth="1"/>
    <col min="9458" max="9458" width="4.19921875" style="10" customWidth="1"/>
    <col min="9459" max="9459" width="2.19921875" style="10" customWidth="1"/>
    <col min="9460" max="9460" width="6.69921875" style="10" customWidth="1"/>
    <col min="9461" max="9461" width="10.09765625" style="10" customWidth="1"/>
    <col min="9462" max="9462" width="2.19921875" style="10" customWidth="1"/>
    <col min="9463" max="9463" width="4.09765625" style="10" customWidth="1"/>
    <col min="9464" max="9464" width="2.19921875" style="10" customWidth="1"/>
    <col min="9465" max="9465" width="4.09765625" style="10" customWidth="1"/>
    <col min="9466" max="9466" width="2.19921875" style="10" customWidth="1"/>
    <col min="9467" max="9468" width="2.09765625" style="10" customWidth="1"/>
    <col min="9469" max="9479" width="0" style="10" hidden="1" customWidth="1"/>
    <col min="9480" max="9705" width="8.09765625" style="10"/>
    <col min="9706" max="9707" width="1" style="10" customWidth="1"/>
    <col min="9708" max="9708" width="6.59765625" style="10" customWidth="1"/>
    <col min="9709" max="9709" width="14.59765625" style="10" customWidth="1"/>
    <col min="9710" max="9710" width="17" style="10" customWidth="1"/>
    <col min="9711" max="9711" width="2.19921875" style="10" customWidth="1"/>
    <col min="9712" max="9712" width="4.19921875" style="10" customWidth="1"/>
    <col min="9713" max="9713" width="2.19921875" style="10" customWidth="1"/>
    <col min="9714" max="9714" width="4.19921875" style="10" customWidth="1"/>
    <col min="9715" max="9715" width="2.19921875" style="10" customWidth="1"/>
    <col min="9716" max="9716" width="6.69921875" style="10" customWidth="1"/>
    <col min="9717" max="9717" width="10.09765625" style="10" customWidth="1"/>
    <col min="9718" max="9718" width="2.19921875" style="10" customWidth="1"/>
    <col min="9719" max="9719" width="4.09765625" style="10" customWidth="1"/>
    <col min="9720" max="9720" width="2.19921875" style="10" customWidth="1"/>
    <col min="9721" max="9721" width="4.09765625" style="10" customWidth="1"/>
    <col min="9722" max="9722" width="2.19921875" style="10" customWidth="1"/>
    <col min="9723" max="9724" width="2.09765625" style="10" customWidth="1"/>
    <col min="9725" max="9735" width="0" style="10" hidden="1" customWidth="1"/>
    <col min="9736" max="9961" width="8.09765625" style="10"/>
    <col min="9962" max="9963" width="1" style="10" customWidth="1"/>
    <col min="9964" max="9964" width="6.59765625" style="10" customWidth="1"/>
    <col min="9965" max="9965" width="14.59765625" style="10" customWidth="1"/>
    <col min="9966" max="9966" width="17" style="10" customWidth="1"/>
    <col min="9967" max="9967" width="2.19921875" style="10" customWidth="1"/>
    <col min="9968" max="9968" width="4.19921875" style="10" customWidth="1"/>
    <col min="9969" max="9969" width="2.19921875" style="10" customWidth="1"/>
    <col min="9970" max="9970" width="4.19921875" style="10" customWidth="1"/>
    <col min="9971" max="9971" width="2.19921875" style="10" customWidth="1"/>
    <col min="9972" max="9972" width="6.69921875" style="10" customWidth="1"/>
    <col min="9973" max="9973" width="10.09765625" style="10" customWidth="1"/>
    <col min="9974" max="9974" width="2.19921875" style="10" customWidth="1"/>
    <col min="9975" max="9975" width="4.09765625" style="10" customWidth="1"/>
    <col min="9976" max="9976" width="2.19921875" style="10" customWidth="1"/>
    <col min="9977" max="9977" width="4.09765625" style="10" customWidth="1"/>
    <col min="9978" max="9978" width="2.19921875" style="10" customWidth="1"/>
    <col min="9979" max="9980" width="2.09765625" style="10" customWidth="1"/>
    <col min="9981" max="9991" width="0" style="10" hidden="1" customWidth="1"/>
    <col min="9992" max="10217" width="8.09765625" style="10"/>
    <col min="10218" max="10219" width="1" style="10" customWidth="1"/>
    <col min="10220" max="10220" width="6.59765625" style="10" customWidth="1"/>
    <col min="10221" max="10221" width="14.59765625" style="10" customWidth="1"/>
    <col min="10222" max="10222" width="17" style="10" customWidth="1"/>
    <col min="10223" max="10223" width="2.19921875" style="10" customWidth="1"/>
    <col min="10224" max="10224" width="4.19921875" style="10" customWidth="1"/>
    <col min="10225" max="10225" width="2.19921875" style="10" customWidth="1"/>
    <col min="10226" max="10226" width="4.19921875" style="10" customWidth="1"/>
    <col min="10227" max="10227" width="2.19921875" style="10" customWidth="1"/>
    <col min="10228" max="10228" width="6.69921875" style="10" customWidth="1"/>
    <col min="10229" max="10229" width="10.09765625" style="10" customWidth="1"/>
    <col min="10230" max="10230" width="2.19921875" style="10" customWidth="1"/>
    <col min="10231" max="10231" width="4.09765625" style="10" customWidth="1"/>
    <col min="10232" max="10232" width="2.19921875" style="10" customWidth="1"/>
    <col min="10233" max="10233" width="4.09765625" style="10" customWidth="1"/>
    <col min="10234" max="10234" width="2.19921875" style="10" customWidth="1"/>
    <col min="10235" max="10236" width="2.09765625" style="10" customWidth="1"/>
    <col min="10237" max="10247" width="0" style="10" hidden="1" customWidth="1"/>
    <col min="10248" max="10473" width="8.09765625" style="10"/>
    <col min="10474" max="10475" width="1" style="10" customWidth="1"/>
    <col min="10476" max="10476" width="6.59765625" style="10" customWidth="1"/>
    <col min="10477" max="10477" width="14.59765625" style="10" customWidth="1"/>
    <col min="10478" max="10478" width="17" style="10" customWidth="1"/>
    <col min="10479" max="10479" width="2.19921875" style="10" customWidth="1"/>
    <col min="10480" max="10480" width="4.19921875" style="10" customWidth="1"/>
    <col min="10481" max="10481" width="2.19921875" style="10" customWidth="1"/>
    <col min="10482" max="10482" width="4.19921875" style="10" customWidth="1"/>
    <col min="10483" max="10483" width="2.19921875" style="10" customWidth="1"/>
    <col min="10484" max="10484" width="6.69921875" style="10" customWidth="1"/>
    <col min="10485" max="10485" width="10.09765625" style="10" customWidth="1"/>
    <col min="10486" max="10486" width="2.19921875" style="10" customWidth="1"/>
    <col min="10487" max="10487" width="4.09765625" style="10" customWidth="1"/>
    <col min="10488" max="10488" width="2.19921875" style="10" customWidth="1"/>
    <col min="10489" max="10489" width="4.09765625" style="10" customWidth="1"/>
    <col min="10490" max="10490" width="2.19921875" style="10" customWidth="1"/>
    <col min="10491" max="10492" width="2.09765625" style="10" customWidth="1"/>
    <col min="10493" max="10503" width="0" style="10" hidden="1" customWidth="1"/>
    <col min="10504" max="10729" width="8.09765625" style="10"/>
    <col min="10730" max="10731" width="1" style="10" customWidth="1"/>
    <col min="10732" max="10732" width="6.59765625" style="10" customWidth="1"/>
    <col min="10733" max="10733" width="14.59765625" style="10" customWidth="1"/>
    <col min="10734" max="10734" width="17" style="10" customWidth="1"/>
    <col min="10735" max="10735" width="2.19921875" style="10" customWidth="1"/>
    <col min="10736" max="10736" width="4.19921875" style="10" customWidth="1"/>
    <col min="10737" max="10737" width="2.19921875" style="10" customWidth="1"/>
    <col min="10738" max="10738" width="4.19921875" style="10" customWidth="1"/>
    <col min="10739" max="10739" width="2.19921875" style="10" customWidth="1"/>
    <col min="10740" max="10740" width="6.69921875" style="10" customWidth="1"/>
    <col min="10741" max="10741" width="10.09765625" style="10" customWidth="1"/>
    <col min="10742" max="10742" width="2.19921875" style="10" customWidth="1"/>
    <col min="10743" max="10743" width="4.09765625" style="10" customWidth="1"/>
    <col min="10744" max="10744" width="2.19921875" style="10" customWidth="1"/>
    <col min="10745" max="10745" width="4.09765625" style="10" customWidth="1"/>
    <col min="10746" max="10746" width="2.19921875" style="10" customWidth="1"/>
    <col min="10747" max="10748" width="2.09765625" style="10" customWidth="1"/>
    <col min="10749" max="10759" width="0" style="10" hidden="1" customWidth="1"/>
    <col min="10760" max="10985" width="8.09765625" style="10"/>
    <col min="10986" max="10987" width="1" style="10" customWidth="1"/>
    <col min="10988" max="10988" width="6.59765625" style="10" customWidth="1"/>
    <col min="10989" max="10989" width="14.59765625" style="10" customWidth="1"/>
    <col min="10990" max="10990" width="17" style="10" customWidth="1"/>
    <col min="10991" max="10991" width="2.19921875" style="10" customWidth="1"/>
    <col min="10992" max="10992" width="4.19921875" style="10" customWidth="1"/>
    <col min="10993" max="10993" width="2.19921875" style="10" customWidth="1"/>
    <col min="10994" max="10994" width="4.19921875" style="10" customWidth="1"/>
    <col min="10995" max="10995" width="2.19921875" style="10" customWidth="1"/>
    <col min="10996" max="10996" width="6.69921875" style="10" customWidth="1"/>
    <col min="10997" max="10997" width="10.09765625" style="10" customWidth="1"/>
    <col min="10998" max="10998" width="2.19921875" style="10" customWidth="1"/>
    <col min="10999" max="10999" width="4.09765625" style="10" customWidth="1"/>
    <col min="11000" max="11000" width="2.19921875" style="10" customWidth="1"/>
    <col min="11001" max="11001" width="4.09765625" style="10" customWidth="1"/>
    <col min="11002" max="11002" width="2.19921875" style="10" customWidth="1"/>
    <col min="11003" max="11004" width="2.09765625" style="10" customWidth="1"/>
    <col min="11005" max="11015" width="0" style="10" hidden="1" customWidth="1"/>
    <col min="11016" max="11241" width="8.09765625" style="10"/>
    <col min="11242" max="11243" width="1" style="10" customWidth="1"/>
    <col min="11244" max="11244" width="6.59765625" style="10" customWidth="1"/>
    <col min="11245" max="11245" width="14.59765625" style="10" customWidth="1"/>
    <col min="11246" max="11246" width="17" style="10" customWidth="1"/>
    <col min="11247" max="11247" width="2.19921875" style="10" customWidth="1"/>
    <col min="11248" max="11248" width="4.19921875" style="10" customWidth="1"/>
    <col min="11249" max="11249" width="2.19921875" style="10" customWidth="1"/>
    <col min="11250" max="11250" width="4.19921875" style="10" customWidth="1"/>
    <col min="11251" max="11251" width="2.19921875" style="10" customWidth="1"/>
    <col min="11252" max="11252" width="6.69921875" style="10" customWidth="1"/>
    <col min="11253" max="11253" width="10.09765625" style="10" customWidth="1"/>
    <col min="11254" max="11254" width="2.19921875" style="10" customWidth="1"/>
    <col min="11255" max="11255" width="4.09765625" style="10" customWidth="1"/>
    <col min="11256" max="11256" width="2.19921875" style="10" customWidth="1"/>
    <col min="11257" max="11257" width="4.09765625" style="10" customWidth="1"/>
    <col min="11258" max="11258" width="2.19921875" style="10" customWidth="1"/>
    <col min="11259" max="11260" width="2.09765625" style="10" customWidth="1"/>
    <col min="11261" max="11271" width="0" style="10" hidden="1" customWidth="1"/>
    <col min="11272" max="11497" width="8.09765625" style="10"/>
    <col min="11498" max="11499" width="1" style="10" customWidth="1"/>
    <col min="11500" max="11500" width="6.59765625" style="10" customWidth="1"/>
    <col min="11501" max="11501" width="14.59765625" style="10" customWidth="1"/>
    <col min="11502" max="11502" width="17" style="10" customWidth="1"/>
    <col min="11503" max="11503" width="2.19921875" style="10" customWidth="1"/>
    <col min="11504" max="11504" width="4.19921875" style="10" customWidth="1"/>
    <col min="11505" max="11505" width="2.19921875" style="10" customWidth="1"/>
    <col min="11506" max="11506" width="4.19921875" style="10" customWidth="1"/>
    <col min="11507" max="11507" width="2.19921875" style="10" customWidth="1"/>
    <col min="11508" max="11508" width="6.69921875" style="10" customWidth="1"/>
    <col min="11509" max="11509" width="10.09765625" style="10" customWidth="1"/>
    <col min="11510" max="11510" width="2.19921875" style="10" customWidth="1"/>
    <col min="11511" max="11511" width="4.09765625" style="10" customWidth="1"/>
    <col min="11512" max="11512" width="2.19921875" style="10" customWidth="1"/>
    <col min="11513" max="11513" width="4.09765625" style="10" customWidth="1"/>
    <col min="11514" max="11514" width="2.19921875" style="10" customWidth="1"/>
    <col min="11515" max="11516" width="2.09765625" style="10" customWidth="1"/>
    <col min="11517" max="11527" width="0" style="10" hidden="1" customWidth="1"/>
    <col min="11528" max="11753" width="8.09765625" style="10"/>
    <col min="11754" max="11755" width="1" style="10" customWidth="1"/>
    <col min="11756" max="11756" width="6.59765625" style="10" customWidth="1"/>
    <col min="11757" max="11757" width="14.59765625" style="10" customWidth="1"/>
    <col min="11758" max="11758" width="17" style="10" customWidth="1"/>
    <col min="11759" max="11759" width="2.19921875" style="10" customWidth="1"/>
    <col min="11760" max="11760" width="4.19921875" style="10" customWidth="1"/>
    <col min="11761" max="11761" width="2.19921875" style="10" customWidth="1"/>
    <col min="11762" max="11762" width="4.19921875" style="10" customWidth="1"/>
    <col min="11763" max="11763" width="2.19921875" style="10" customWidth="1"/>
    <col min="11764" max="11764" width="6.69921875" style="10" customWidth="1"/>
    <col min="11765" max="11765" width="10.09765625" style="10" customWidth="1"/>
    <col min="11766" max="11766" width="2.19921875" style="10" customWidth="1"/>
    <col min="11767" max="11767" width="4.09765625" style="10" customWidth="1"/>
    <col min="11768" max="11768" width="2.19921875" style="10" customWidth="1"/>
    <col min="11769" max="11769" width="4.09765625" style="10" customWidth="1"/>
    <col min="11770" max="11770" width="2.19921875" style="10" customWidth="1"/>
    <col min="11771" max="11772" width="2.09765625" style="10" customWidth="1"/>
    <col min="11773" max="11783" width="0" style="10" hidden="1" customWidth="1"/>
    <col min="11784" max="12009" width="8.09765625" style="10"/>
    <col min="12010" max="12011" width="1" style="10" customWidth="1"/>
    <col min="12012" max="12012" width="6.59765625" style="10" customWidth="1"/>
    <col min="12013" max="12013" width="14.59765625" style="10" customWidth="1"/>
    <col min="12014" max="12014" width="17" style="10" customWidth="1"/>
    <col min="12015" max="12015" width="2.19921875" style="10" customWidth="1"/>
    <col min="12016" max="12016" width="4.19921875" style="10" customWidth="1"/>
    <col min="12017" max="12017" width="2.19921875" style="10" customWidth="1"/>
    <col min="12018" max="12018" width="4.19921875" style="10" customWidth="1"/>
    <col min="12019" max="12019" width="2.19921875" style="10" customWidth="1"/>
    <col min="12020" max="12020" width="6.69921875" style="10" customWidth="1"/>
    <col min="12021" max="12021" width="10.09765625" style="10" customWidth="1"/>
    <col min="12022" max="12022" width="2.19921875" style="10" customWidth="1"/>
    <col min="12023" max="12023" width="4.09765625" style="10" customWidth="1"/>
    <col min="12024" max="12024" width="2.19921875" style="10" customWidth="1"/>
    <col min="12025" max="12025" width="4.09765625" style="10" customWidth="1"/>
    <col min="12026" max="12026" width="2.19921875" style="10" customWidth="1"/>
    <col min="12027" max="12028" width="2.09765625" style="10" customWidth="1"/>
    <col min="12029" max="12039" width="0" style="10" hidden="1" customWidth="1"/>
    <col min="12040" max="12265" width="8.09765625" style="10"/>
    <col min="12266" max="12267" width="1" style="10" customWidth="1"/>
    <col min="12268" max="12268" width="6.59765625" style="10" customWidth="1"/>
    <col min="12269" max="12269" width="14.59765625" style="10" customWidth="1"/>
    <col min="12270" max="12270" width="17" style="10" customWidth="1"/>
    <col min="12271" max="12271" width="2.19921875" style="10" customWidth="1"/>
    <col min="12272" max="12272" width="4.19921875" style="10" customWidth="1"/>
    <col min="12273" max="12273" width="2.19921875" style="10" customWidth="1"/>
    <col min="12274" max="12274" width="4.19921875" style="10" customWidth="1"/>
    <col min="12275" max="12275" width="2.19921875" style="10" customWidth="1"/>
    <col min="12276" max="12276" width="6.69921875" style="10" customWidth="1"/>
    <col min="12277" max="12277" width="10.09765625" style="10" customWidth="1"/>
    <col min="12278" max="12278" width="2.19921875" style="10" customWidth="1"/>
    <col min="12279" max="12279" width="4.09765625" style="10" customWidth="1"/>
    <col min="12280" max="12280" width="2.19921875" style="10" customWidth="1"/>
    <col min="12281" max="12281" width="4.09765625" style="10" customWidth="1"/>
    <col min="12282" max="12282" width="2.19921875" style="10" customWidth="1"/>
    <col min="12283" max="12284" width="2.09765625" style="10" customWidth="1"/>
    <col min="12285" max="12295" width="0" style="10" hidden="1" customWidth="1"/>
    <col min="12296" max="12521" width="8.09765625" style="10"/>
    <col min="12522" max="12523" width="1" style="10" customWidth="1"/>
    <col min="12524" max="12524" width="6.59765625" style="10" customWidth="1"/>
    <col min="12525" max="12525" width="14.59765625" style="10" customWidth="1"/>
    <col min="12526" max="12526" width="17" style="10" customWidth="1"/>
    <col min="12527" max="12527" width="2.19921875" style="10" customWidth="1"/>
    <col min="12528" max="12528" width="4.19921875" style="10" customWidth="1"/>
    <col min="12529" max="12529" width="2.19921875" style="10" customWidth="1"/>
    <col min="12530" max="12530" width="4.19921875" style="10" customWidth="1"/>
    <col min="12531" max="12531" width="2.19921875" style="10" customWidth="1"/>
    <col min="12532" max="12532" width="6.69921875" style="10" customWidth="1"/>
    <col min="12533" max="12533" width="10.09765625" style="10" customWidth="1"/>
    <col min="12534" max="12534" width="2.19921875" style="10" customWidth="1"/>
    <col min="12535" max="12535" width="4.09765625" style="10" customWidth="1"/>
    <col min="12536" max="12536" width="2.19921875" style="10" customWidth="1"/>
    <col min="12537" max="12537" width="4.09765625" style="10" customWidth="1"/>
    <col min="12538" max="12538" width="2.19921875" style="10" customWidth="1"/>
    <col min="12539" max="12540" width="2.09765625" style="10" customWidth="1"/>
    <col min="12541" max="12551" width="0" style="10" hidden="1" customWidth="1"/>
    <col min="12552" max="12777" width="8.09765625" style="10"/>
    <col min="12778" max="12779" width="1" style="10" customWidth="1"/>
    <col min="12780" max="12780" width="6.59765625" style="10" customWidth="1"/>
    <col min="12781" max="12781" width="14.59765625" style="10" customWidth="1"/>
    <col min="12782" max="12782" width="17" style="10" customWidth="1"/>
    <col min="12783" max="12783" width="2.19921875" style="10" customWidth="1"/>
    <col min="12784" max="12784" width="4.19921875" style="10" customWidth="1"/>
    <col min="12785" max="12785" width="2.19921875" style="10" customWidth="1"/>
    <col min="12786" max="12786" width="4.19921875" style="10" customWidth="1"/>
    <col min="12787" max="12787" width="2.19921875" style="10" customWidth="1"/>
    <col min="12788" max="12788" width="6.69921875" style="10" customWidth="1"/>
    <col min="12789" max="12789" width="10.09765625" style="10" customWidth="1"/>
    <col min="12790" max="12790" width="2.19921875" style="10" customWidth="1"/>
    <col min="12791" max="12791" width="4.09765625" style="10" customWidth="1"/>
    <col min="12792" max="12792" width="2.19921875" style="10" customWidth="1"/>
    <col min="12793" max="12793" width="4.09765625" style="10" customWidth="1"/>
    <col min="12794" max="12794" width="2.19921875" style="10" customWidth="1"/>
    <col min="12795" max="12796" width="2.09765625" style="10" customWidth="1"/>
    <col min="12797" max="12807" width="0" style="10" hidden="1" customWidth="1"/>
    <col min="12808" max="13033" width="8.09765625" style="10"/>
    <col min="13034" max="13035" width="1" style="10" customWidth="1"/>
    <col min="13036" max="13036" width="6.59765625" style="10" customWidth="1"/>
    <col min="13037" max="13037" width="14.59765625" style="10" customWidth="1"/>
    <col min="13038" max="13038" width="17" style="10" customWidth="1"/>
    <col min="13039" max="13039" width="2.19921875" style="10" customWidth="1"/>
    <col min="13040" max="13040" width="4.19921875" style="10" customWidth="1"/>
    <col min="13041" max="13041" width="2.19921875" style="10" customWidth="1"/>
    <col min="13042" max="13042" width="4.19921875" style="10" customWidth="1"/>
    <col min="13043" max="13043" width="2.19921875" style="10" customWidth="1"/>
    <col min="13044" max="13044" width="6.69921875" style="10" customWidth="1"/>
    <col min="13045" max="13045" width="10.09765625" style="10" customWidth="1"/>
    <col min="13046" max="13046" width="2.19921875" style="10" customWidth="1"/>
    <col min="13047" max="13047" width="4.09765625" style="10" customWidth="1"/>
    <col min="13048" max="13048" width="2.19921875" style="10" customWidth="1"/>
    <col min="13049" max="13049" width="4.09765625" style="10" customWidth="1"/>
    <col min="13050" max="13050" width="2.19921875" style="10" customWidth="1"/>
    <col min="13051" max="13052" width="2.09765625" style="10" customWidth="1"/>
    <col min="13053" max="13063" width="0" style="10" hidden="1" customWidth="1"/>
    <col min="13064" max="13289" width="8.09765625" style="10"/>
    <col min="13290" max="13291" width="1" style="10" customWidth="1"/>
    <col min="13292" max="13292" width="6.59765625" style="10" customWidth="1"/>
    <col min="13293" max="13293" width="14.59765625" style="10" customWidth="1"/>
    <col min="13294" max="13294" width="17" style="10" customWidth="1"/>
    <col min="13295" max="13295" width="2.19921875" style="10" customWidth="1"/>
    <col min="13296" max="13296" width="4.19921875" style="10" customWidth="1"/>
    <col min="13297" max="13297" width="2.19921875" style="10" customWidth="1"/>
    <col min="13298" max="13298" width="4.19921875" style="10" customWidth="1"/>
    <col min="13299" max="13299" width="2.19921875" style="10" customWidth="1"/>
    <col min="13300" max="13300" width="6.69921875" style="10" customWidth="1"/>
    <col min="13301" max="13301" width="10.09765625" style="10" customWidth="1"/>
    <col min="13302" max="13302" width="2.19921875" style="10" customWidth="1"/>
    <col min="13303" max="13303" width="4.09765625" style="10" customWidth="1"/>
    <col min="13304" max="13304" width="2.19921875" style="10" customWidth="1"/>
    <col min="13305" max="13305" width="4.09765625" style="10" customWidth="1"/>
    <col min="13306" max="13306" width="2.19921875" style="10" customWidth="1"/>
    <col min="13307" max="13308" width="2.09765625" style="10" customWidth="1"/>
    <col min="13309" max="13319" width="0" style="10" hidden="1" customWidth="1"/>
    <col min="13320" max="13545" width="8.09765625" style="10"/>
    <col min="13546" max="13547" width="1" style="10" customWidth="1"/>
    <col min="13548" max="13548" width="6.59765625" style="10" customWidth="1"/>
    <col min="13549" max="13549" width="14.59765625" style="10" customWidth="1"/>
    <col min="13550" max="13550" width="17" style="10" customWidth="1"/>
    <col min="13551" max="13551" width="2.19921875" style="10" customWidth="1"/>
    <col min="13552" max="13552" width="4.19921875" style="10" customWidth="1"/>
    <col min="13553" max="13553" width="2.19921875" style="10" customWidth="1"/>
    <col min="13554" max="13554" width="4.19921875" style="10" customWidth="1"/>
    <col min="13555" max="13555" width="2.19921875" style="10" customWidth="1"/>
    <col min="13556" max="13556" width="6.69921875" style="10" customWidth="1"/>
    <col min="13557" max="13557" width="10.09765625" style="10" customWidth="1"/>
    <col min="13558" max="13558" width="2.19921875" style="10" customWidth="1"/>
    <col min="13559" max="13559" width="4.09765625" style="10" customWidth="1"/>
    <col min="13560" max="13560" width="2.19921875" style="10" customWidth="1"/>
    <col min="13561" max="13561" width="4.09765625" style="10" customWidth="1"/>
    <col min="13562" max="13562" width="2.19921875" style="10" customWidth="1"/>
    <col min="13563" max="13564" width="2.09765625" style="10" customWidth="1"/>
    <col min="13565" max="13575" width="0" style="10" hidden="1" customWidth="1"/>
    <col min="13576" max="13801" width="8.09765625" style="10"/>
    <col min="13802" max="13803" width="1" style="10" customWidth="1"/>
    <col min="13804" max="13804" width="6.59765625" style="10" customWidth="1"/>
    <col min="13805" max="13805" width="14.59765625" style="10" customWidth="1"/>
    <col min="13806" max="13806" width="17" style="10" customWidth="1"/>
    <col min="13807" max="13807" width="2.19921875" style="10" customWidth="1"/>
    <col min="13808" max="13808" width="4.19921875" style="10" customWidth="1"/>
    <col min="13809" max="13809" width="2.19921875" style="10" customWidth="1"/>
    <col min="13810" max="13810" width="4.19921875" style="10" customWidth="1"/>
    <col min="13811" max="13811" width="2.19921875" style="10" customWidth="1"/>
    <col min="13812" max="13812" width="6.69921875" style="10" customWidth="1"/>
    <col min="13813" max="13813" width="10.09765625" style="10" customWidth="1"/>
    <col min="13814" max="13814" width="2.19921875" style="10" customWidth="1"/>
    <col min="13815" max="13815" width="4.09765625" style="10" customWidth="1"/>
    <col min="13816" max="13816" width="2.19921875" style="10" customWidth="1"/>
    <col min="13817" max="13817" width="4.09765625" style="10" customWidth="1"/>
    <col min="13818" max="13818" width="2.19921875" style="10" customWidth="1"/>
    <col min="13819" max="13820" width="2.09765625" style="10" customWidth="1"/>
    <col min="13821" max="13831" width="0" style="10" hidden="1" customWidth="1"/>
    <col min="13832" max="14057" width="8.09765625" style="10"/>
    <col min="14058" max="14059" width="1" style="10" customWidth="1"/>
    <col min="14060" max="14060" width="6.59765625" style="10" customWidth="1"/>
    <col min="14061" max="14061" width="14.59765625" style="10" customWidth="1"/>
    <col min="14062" max="14062" width="17" style="10" customWidth="1"/>
    <col min="14063" max="14063" width="2.19921875" style="10" customWidth="1"/>
    <col min="14064" max="14064" width="4.19921875" style="10" customWidth="1"/>
    <col min="14065" max="14065" width="2.19921875" style="10" customWidth="1"/>
    <col min="14066" max="14066" width="4.19921875" style="10" customWidth="1"/>
    <col min="14067" max="14067" width="2.19921875" style="10" customWidth="1"/>
    <col min="14068" max="14068" width="6.69921875" style="10" customWidth="1"/>
    <col min="14069" max="14069" width="10.09765625" style="10" customWidth="1"/>
    <col min="14070" max="14070" width="2.19921875" style="10" customWidth="1"/>
    <col min="14071" max="14071" width="4.09765625" style="10" customWidth="1"/>
    <col min="14072" max="14072" width="2.19921875" style="10" customWidth="1"/>
    <col min="14073" max="14073" width="4.09765625" style="10" customWidth="1"/>
    <col min="14074" max="14074" width="2.19921875" style="10" customWidth="1"/>
    <col min="14075" max="14076" width="2.09765625" style="10" customWidth="1"/>
    <col min="14077" max="14087" width="0" style="10" hidden="1" customWidth="1"/>
    <col min="14088" max="14313" width="8.09765625" style="10"/>
    <col min="14314" max="14315" width="1" style="10" customWidth="1"/>
    <col min="14316" max="14316" width="6.59765625" style="10" customWidth="1"/>
    <col min="14317" max="14317" width="14.59765625" style="10" customWidth="1"/>
    <col min="14318" max="14318" width="17" style="10" customWidth="1"/>
    <col min="14319" max="14319" width="2.19921875" style="10" customWidth="1"/>
    <col min="14320" max="14320" width="4.19921875" style="10" customWidth="1"/>
    <col min="14321" max="14321" width="2.19921875" style="10" customWidth="1"/>
    <col min="14322" max="14322" width="4.19921875" style="10" customWidth="1"/>
    <col min="14323" max="14323" width="2.19921875" style="10" customWidth="1"/>
    <col min="14324" max="14324" width="6.69921875" style="10" customWidth="1"/>
    <col min="14325" max="14325" width="10.09765625" style="10" customWidth="1"/>
    <col min="14326" max="14326" width="2.19921875" style="10" customWidth="1"/>
    <col min="14327" max="14327" width="4.09765625" style="10" customWidth="1"/>
    <col min="14328" max="14328" width="2.19921875" style="10" customWidth="1"/>
    <col min="14329" max="14329" width="4.09765625" style="10" customWidth="1"/>
    <col min="14330" max="14330" width="2.19921875" style="10" customWidth="1"/>
    <col min="14331" max="14332" width="2.09765625" style="10" customWidth="1"/>
    <col min="14333" max="14343" width="0" style="10" hidden="1" customWidth="1"/>
    <col min="14344" max="14569" width="8.09765625" style="10"/>
    <col min="14570" max="14571" width="1" style="10" customWidth="1"/>
    <col min="14572" max="14572" width="6.59765625" style="10" customWidth="1"/>
    <col min="14573" max="14573" width="14.59765625" style="10" customWidth="1"/>
    <col min="14574" max="14574" width="17" style="10" customWidth="1"/>
    <col min="14575" max="14575" width="2.19921875" style="10" customWidth="1"/>
    <col min="14576" max="14576" width="4.19921875" style="10" customWidth="1"/>
    <col min="14577" max="14577" width="2.19921875" style="10" customWidth="1"/>
    <col min="14578" max="14578" width="4.19921875" style="10" customWidth="1"/>
    <col min="14579" max="14579" width="2.19921875" style="10" customWidth="1"/>
    <col min="14580" max="14580" width="6.69921875" style="10" customWidth="1"/>
    <col min="14581" max="14581" width="10.09765625" style="10" customWidth="1"/>
    <col min="14582" max="14582" width="2.19921875" style="10" customWidth="1"/>
    <col min="14583" max="14583" width="4.09765625" style="10" customWidth="1"/>
    <col min="14584" max="14584" width="2.19921875" style="10" customWidth="1"/>
    <col min="14585" max="14585" width="4.09765625" style="10" customWidth="1"/>
    <col min="14586" max="14586" width="2.19921875" style="10" customWidth="1"/>
    <col min="14587" max="14588" width="2.09765625" style="10" customWidth="1"/>
    <col min="14589" max="14599" width="0" style="10" hidden="1" customWidth="1"/>
    <col min="14600" max="14825" width="8.09765625" style="10"/>
    <col min="14826" max="14827" width="1" style="10" customWidth="1"/>
    <col min="14828" max="14828" width="6.59765625" style="10" customWidth="1"/>
    <col min="14829" max="14829" width="14.59765625" style="10" customWidth="1"/>
    <col min="14830" max="14830" width="17" style="10" customWidth="1"/>
    <col min="14831" max="14831" width="2.19921875" style="10" customWidth="1"/>
    <col min="14832" max="14832" width="4.19921875" style="10" customWidth="1"/>
    <col min="14833" max="14833" width="2.19921875" style="10" customWidth="1"/>
    <col min="14834" max="14834" width="4.19921875" style="10" customWidth="1"/>
    <col min="14835" max="14835" width="2.19921875" style="10" customWidth="1"/>
    <col min="14836" max="14836" width="6.69921875" style="10" customWidth="1"/>
    <col min="14837" max="14837" width="10.09765625" style="10" customWidth="1"/>
    <col min="14838" max="14838" width="2.19921875" style="10" customWidth="1"/>
    <col min="14839" max="14839" width="4.09765625" style="10" customWidth="1"/>
    <col min="14840" max="14840" width="2.19921875" style="10" customWidth="1"/>
    <col min="14841" max="14841" width="4.09765625" style="10" customWidth="1"/>
    <col min="14842" max="14842" width="2.19921875" style="10" customWidth="1"/>
    <col min="14843" max="14844" width="2.09765625" style="10" customWidth="1"/>
    <col min="14845" max="14855" width="0" style="10" hidden="1" customWidth="1"/>
    <col min="14856" max="15081" width="8.09765625" style="10"/>
    <col min="15082" max="15083" width="1" style="10" customWidth="1"/>
    <col min="15084" max="15084" width="6.59765625" style="10" customWidth="1"/>
    <col min="15085" max="15085" width="14.59765625" style="10" customWidth="1"/>
    <col min="15086" max="15086" width="17" style="10" customWidth="1"/>
    <col min="15087" max="15087" width="2.19921875" style="10" customWidth="1"/>
    <col min="15088" max="15088" width="4.19921875" style="10" customWidth="1"/>
    <col min="15089" max="15089" width="2.19921875" style="10" customWidth="1"/>
    <col min="15090" max="15090" width="4.19921875" style="10" customWidth="1"/>
    <col min="15091" max="15091" width="2.19921875" style="10" customWidth="1"/>
    <col min="15092" max="15092" width="6.69921875" style="10" customWidth="1"/>
    <col min="15093" max="15093" width="10.09765625" style="10" customWidth="1"/>
    <col min="15094" max="15094" width="2.19921875" style="10" customWidth="1"/>
    <col min="15095" max="15095" width="4.09765625" style="10" customWidth="1"/>
    <col min="15096" max="15096" width="2.19921875" style="10" customWidth="1"/>
    <col min="15097" max="15097" width="4.09765625" style="10" customWidth="1"/>
    <col min="15098" max="15098" width="2.19921875" style="10" customWidth="1"/>
    <col min="15099" max="15100" width="2.09765625" style="10" customWidth="1"/>
    <col min="15101" max="15111" width="0" style="10" hidden="1" customWidth="1"/>
    <col min="15112" max="15337" width="8.09765625" style="10"/>
    <col min="15338" max="15339" width="1" style="10" customWidth="1"/>
    <col min="15340" max="15340" width="6.59765625" style="10" customWidth="1"/>
    <col min="15341" max="15341" width="14.59765625" style="10" customWidth="1"/>
    <col min="15342" max="15342" width="17" style="10" customWidth="1"/>
    <col min="15343" max="15343" width="2.19921875" style="10" customWidth="1"/>
    <col min="15344" max="15344" width="4.19921875" style="10" customWidth="1"/>
    <col min="15345" max="15345" width="2.19921875" style="10" customWidth="1"/>
    <col min="15346" max="15346" width="4.19921875" style="10" customWidth="1"/>
    <col min="15347" max="15347" width="2.19921875" style="10" customWidth="1"/>
    <col min="15348" max="15348" width="6.69921875" style="10" customWidth="1"/>
    <col min="15349" max="15349" width="10.09765625" style="10" customWidth="1"/>
    <col min="15350" max="15350" width="2.19921875" style="10" customWidth="1"/>
    <col min="15351" max="15351" width="4.09765625" style="10" customWidth="1"/>
    <col min="15352" max="15352" width="2.19921875" style="10" customWidth="1"/>
    <col min="15353" max="15353" width="4.09765625" style="10" customWidth="1"/>
    <col min="15354" max="15354" width="2.19921875" style="10" customWidth="1"/>
    <col min="15355" max="15356" width="2.09765625" style="10" customWidth="1"/>
    <col min="15357" max="15367" width="0" style="10" hidden="1" customWidth="1"/>
    <col min="15368" max="15593" width="8.09765625" style="10"/>
    <col min="15594" max="15595" width="1" style="10" customWidth="1"/>
    <col min="15596" max="15596" width="6.59765625" style="10" customWidth="1"/>
    <col min="15597" max="15597" width="14.59765625" style="10" customWidth="1"/>
    <col min="15598" max="15598" width="17" style="10" customWidth="1"/>
    <col min="15599" max="15599" width="2.19921875" style="10" customWidth="1"/>
    <col min="15600" max="15600" width="4.19921875" style="10" customWidth="1"/>
    <col min="15601" max="15601" width="2.19921875" style="10" customWidth="1"/>
    <col min="15602" max="15602" width="4.19921875" style="10" customWidth="1"/>
    <col min="15603" max="15603" width="2.19921875" style="10" customWidth="1"/>
    <col min="15604" max="15604" width="6.69921875" style="10" customWidth="1"/>
    <col min="15605" max="15605" width="10.09765625" style="10" customWidth="1"/>
    <col min="15606" max="15606" width="2.19921875" style="10" customWidth="1"/>
    <col min="15607" max="15607" width="4.09765625" style="10" customWidth="1"/>
    <col min="15608" max="15608" width="2.19921875" style="10" customWidth="1"/>
    <col min="15609" max="15609" width="4.09765625" style="10" customWidth="1"/>
    <col min="15610" max="15610" width="2.19921875" style="10" customWidth="1"/>
    <col min="15611" max="15612" width="2.09765625" style="10" customWidth="1"/>
    <col min="15613" max="15623" width="0" style="10" hidden="1" customWidth="1"/>
    <col min="15624" max="15849" width="8.09765625" style="10"/>
    <col min="15850" max="15851" width="1" style="10" customWidth="1"/>
    <col min="15852" max="15852" width="6.59765625" style="10" customWidth="1"/>
    <col min="15853" max="15853" width="14.59765625" style="10" customWidth="1"/>
    <col min="15854" max="15854" width="17" style="10" customWidth="1"/>
    <col min="15855" max="15855" width="2.19921875" style="10" customWidth="1"/>
    <col min="15856" max="15856" width="4.19921875" style="10" customWidth="1"/>
    <col min="15857" max="15857" width="2.19921875" style="10" customWidth="1"/>
    <col min="15858" max="15858" width="4.19921875" style="10" customWidth="1"/>
    <col min="15859" max="15859" width="2.19921875" style="10" customWidth="1"/>
    <col min="15860" max="15860" width="6.69921875" style="10" customWidth="1"/>
    <col min="15861" max="15861" width="10.09765625" style="10" customWidth="1"/>
    <col min="15862" max="15862" width="2.19921875" style="10" customWidth="1"/>
    <col min="15863" max="15863" width="4.09765625" style="10" customWidth="1"/>
    <col min="15864" max="15864" width="2.19921875" style="10" customWidth="1"/>
    <col min="15865" max="15865" width="4.09765625" style="10" customWidth="1"/>
    <col min="15866" max="15866" width="2.19921875" style="10" customWidth="1"/>
    <col min="15867" max="15868" width="2.09765625" style="10" customWidth="1"/>
    <col min="15869" max="15879" width="0" style="10" hidden="1" customWidth="1"/>
    <col min="15880" max="16105" width="8.09765625" style="10"/>
    <col min="16106" max="16107" width="1" style="10" customWidth="1"/>
    <col min="16108" max="16108" width="6.59765625" style="10" customWidth="1"/>
    <col min="16109" max="16109" width="14.59765625" style="10" customWidth="1"/>
    <col min="16110" max="16110" width="17" style="10" customWidth="1"/>
    <col min="16111" max="16111" width="2.19921875" style="10" customWidth="1"/>
    <col min="16112" max="16112" width="4.19921875" style="10" customWidth="1"/>
    <col min="16113" max="16113" width="2.19921875" style="10" customWidth="1"/>
    <col min="16114" max="16114" width="4.19921875" style="10" customWidth="1"/>
    <col min="16115" max="16115" width="2.19921875" style="10" customWidth="1"/>
    <col min="16116" max="16116" width="6.69921875" style="10" customWidth="1"/>
    <col min="16117" max="16117" width="10.09765625" style="10" customWidth="1"/>
    <col min="16118" max="16118" width="2.19921875" style="10" customWidth="1"/>
    <col min="16119" max="16119" width="4.09765625" style="10" customWidth="1"/>
    <col min="16120" max="16120" width="2.19921875" style="10" customWidth="1"/>
    <col min="16121" max="16121" width="4.09765625" style="10" customWidth="1"/>
    <col min="16122" max="16122" width="2.19921875" style="10" customWidth="1"/>
    <col min="16123" max="16124" width="2.09765625" style="10" customWidth="1"/>
    <col min="16125" max="16135" width="0" style="10" hidden="1" customWidth="1"/>
    <col min="16136" max="16384" width="8.09765625" style="10"/>
  </cols>
  <sheetData>
    <row r="1" spans="1:18">
      <c r="A1" s="125"/>
      <c r="B1" s="125"/>
      <c r="C1" s="220" t="s">
        <v>203</v>
      </c>
      <c r="D1" s="125"/>
      <c r="E1" s="125"/>
      <c r="F1" s="125"/>
      <c r="G1" s="125"/>
      <c r="H1" s="125"/>
      <c r="I1" s="125"/>
      <c r="J1" s="125"/>
      <c r="K1" s="125"/>
      <c r="L1" s="125"/>
      <c r="M1" s="125"/>
      <c r="N1" s="125"/>
      <c r="O1" s="125"/>
      <c r="P1" s="125"/>
      <c r="Q1" s="125"/>
      <c r="R1" s="125"/>
    </row>
    <row r="2" spans="1:18">
      <c r="A2" s="125"/>
      <c r="B2" s="125"/>
      <c r="C2" s="221" t="s">
        <v>163</v>
      </c>
      <c r="D2" s="221"/>
      <c r="E2" s="58"/>
      <c r="F2" s="59"/>
      <c r="G2" s="59"/>
      <c r="H2" s="59"/>
      <c r="I2" s="59"/>
      <c r="J2" s="222" t="s">
        <v>164</v>
      </c>
      <c r="K2" s="223"/>
      <c r="L2" s="224"/>
      <c r="M2" s="224"/>
      <c r="N2" s="224"/>
      <c r="O2" s="224"/>
      <c r="P2" s="224"/>
      <c r="Q2" s="225"/>
      <c r="R2" s="125"/>
    </row>
    <row r="3" spans="1:18" ht="14.7" customHeight="1">
      <c r="A3" s="125"/>
      <c r="B3" s="127"/>
      <c r="C3" s="157" t="s">
        <v>201</v>
      </c>
      <c r="D3" s="158"/>
      <c r="E3" s="159" t="s">
        <v>13</v>
      </c>
      <c r="F3" s="160"/>
      <c r="G3" s="60"/>
      <c r="H3" s="61"/>
      <c r="I3" s="61"/>
      <c r="J3" s="152" t="s">
        <v>164</v>
      </c>
      <c r="K3" s="159" t="s">
        <v>14</v>
      </c>
      <c r="L3" s="161"/>
      <c r="M3" s="160"/>
      <c r="N3" s="60"/>
      <c r="O3" s="61"/>
      <c r="P3" s="61"/>
      <c r="Q3" s="152" t="s">
        <v>164</v>
      </c>
      <c r="R3" s="125"/>
    </row>
    <row r="4" spans="1:18" ht="14.7" customHeight="1">
      <c r="A4" s="125"/>
      <c r="B4" s="127"/>
      <c r="C4" s="162"/>
      <c r="D4" s="163"/>
      <c r="E4" s="159" t="s">
        <v>15</v>
      </c>
      <c r="F4" s="160"/>
      <c r="G4" s="60"/>
      <c r="H4" s="61"/>
      <c r="I4" s="61"/>
      <c r="J4" s="152" t="s">
        <v>164</v>
      </c>
      <c r="K4" s="159" t="s">
        <v>16</v>
      </c>
      <c r="L4" s="161"/>
      <c r="M4" s="160"/>
      <c r="N4" s="60"/>
      <c r="O4" s="61"/>
      <c r="P4" s="61"/>
      <c r="Q4" s="152" t="s">
        <v>164</v>
      </c>
      <c r="R4" s="125"/>
    </row>
    <row r="5" spans="1:18" ht="14.7" customHeight="1">
      <c r="A5" s="125"/>
      <c r="B5" s="127"/>
      <c r="C5" s="162"/>
      <c r="D5" s="163"/>
      <c r="E5" s="159" t="s">
        <v>17</v>
      </c>
      <c r="F5" s="160"/>
      <c r="G5" s="60"/>
      <c r="H5" s="61"/>
      <c r="I5" s="61"/>
      <c r="J5" s="152" t="s">
        <v>164</v>
      </c>
      <c r="K5" s="159" t="s">
        <v>18</v>
      </c>
      <c r="L5" s="161"/>
      <c r="M5" s="160"/>
      <c r="N5" s="60"/>
      <c r="O5" s="61"/>
      <c r="P5" s="61"/>
      <c r="Q5" s="152" t="s">
        <v>164</v>
      </c>
      <c r="R5" s="125"/>
    </row>
    <row r="6" spans="1:18" ht="14.7" customHeight="1">
      <c r="A6" s="125"/>
      <c r="B6" s="127"/>
      <c r="C6" s="162"/>
      <c r="D6" s="163"/>
      <c r="E6" s="159" t="s">
        <v>19</v>
      </c>
      <c r="F6" s="160"/>
      <c r="G6" s="60"/>
      <c r="H6" s="61"/>
      <c r="I6" s="61"/>
      <c r="J6" s="152" t="s">
        <v>164</v>
      </c>
      <c r="K6" s="164" t="s">
        <v>20</v>
      </c>
      <c r="L6" s="36"/>
      <c r="M6" s="152" t="s">
        <v>21</v>
      </c>
      <c r="N6" s="60"/>
      <c r="O6" s="61"/>
      <c r="P6" s="61"/>
      <c r="Q6" s="152" t="s">
        <v>164</v>
      </c>
      <c r="R6" s="125"/>
    </row>
    <row r="7" spans="1:18" ht="14.7" customHeight="1">
      <c r="A7" s="125"/>
      <c r="B7" s="127"/>
      <c r="C7" s="162"/>
      <c r="D7" s="163"/>
      <c r="E7" s="159" t="s">
        <v>22</v>
      </c>
      <c r="F7" s="160"/>
      <c r="G7" s="60"/>
      <c r="H7" s="61"/>
      <c r="I7" s="61"/>
      <c r="J7" s="152" t="s">
        <v>164</v>
      </c>
      <c r="K7" s="164" t="s">
        <v>23</v>
      </c>
      <c r="L7" s="36"/>
      <c r="M7" s="152" t="s">
        <v>21</v>
      </c>
      <c r="N7" s="60"/>
      <c r="O7" s="61"/>
      <c r="P7" s="61"/>
      <c r="Q7" s="152" t="s">
        <v>164</v>
      </c>
      <c r="R7" s="125"/>
    </row>
    <row r="8" spans="1:18" ht="14.7" customHeight="1">
      <c r="A8" s="125"/>
      <c r="B8" s="127"/>
      <c r="C8" s="165"/>
      <c r="D8" s="166"/>
      <c r="E8" s="159" t="s">
        <v>24</v>
      </c>
      <c r="F8" s="160"/>
      <c r="G8" s="60"/>
      <c r="H8" s="61"/>
      <c r="I8" s="61"/>
      <c r="J8" s="156" t="s">
        <v>164</v>
      </c>
      <c r="K8" s="167" t="s">
        <v>23</v>
      </c>
      <c r="L8" s="36"/>
      <c r="M8" s="152" t="s">
        <v>21</v>
      </c>
      <c r="N8" s="60"/>
      <c r="O8" s="61"/>
      <c r="P8" s="61"/>
      <c r="Q8" s="152" t="s">
        <v>164</v>
      </c>
      <c r="R8" s="125"/>
    </row>
    <row r="9" spans="1:18">
      <c r="A9" s="125"/>
      <c r="B9" s="125"/>
      <c r="C9" s="125"/>
      <c r="D9" s="125"/>
      <c r="E9" s="125"/>
      <c r="F9" s="125"/>
      <c r="G9" s="125"/>
      <c r="H9" s="125"/>
      <c r="I9" s="125"/>
      <c r="J9" s="125"/>
      <c r="K9" s="125"/>
      <c r="L9" s="125"/>
      <c r="M9" s="125"/>
      <c r="N9" s="125"/>
      <c r="O9" s="125"/>
      <c r="P9" s="125"/>
      <c r="Q9" s="125"/>
      <c r="R9" s="125"/>
    </row>
  </sheetData>
  <sheetProtection password="C4EC" sheet="1" formatRows="0"/>
  <mergeCells count="25">
    <mergeCell ref="E5:F5"/>
    <mergeCell ref="G5:I5"/>
    <mergeCell ref="K5:M5"/>
    <mergeCell ref="N5:P5"/>
    <mergeCell ref="C3:D8"/>
    <mergeCell ref="E3:F3"/>
    <mergeCell ref="G3:I3"/>
    <mergeCell ref="K3:M3"/>
    <mergeCell ref="N3:P3"/>
    <mergeCell ref="C2:D2"/>
    <mergeCell ref="E2:I2"/>
    <mergeCell ref="K2:Q2"/>
    <mergeCell ref="E8:F8"/>
    <mergeCell ref="G8:I8"/>
    <mergeCell ref="N8:P8"/>
    <mergeCell ref="E6:F6"/>
    <mergeCell ref="G6:I6"/>
    <mergeCell ref="N6:P6"/>
    <mergeCell ref="E7:F7"/>
    <mergeCell ref="G7:I7"/>
    <mergeCell ref="N7:P7"/>
    <mergeCell ref="E4:F4"/>
    <mergeCell ref="G4:I4"/>
    <mergeCell ref="K4:M4"/>
    <mergeCell ref="N4:P4"/>
  </mergeCells>
  <phoneticPr fontId="2"/>
  <dataValidations count="9">
    <dataValidation operator="greaterThanOrEqual" allowBlank="1" showInputMessage="1" showErrorMessage="1" sqref="G3:I8"/>
    <dataValidation type="decimal" operator="greaterThanOrEqual" allowBlank="1" showInputMessage="1" showErrorMessage="1" sqref="WUR983016:WUT983021 N65512:P65517 IM65512:IO65517 SI65512:SK65517 ACE65512:ACG65517 AMA65512:AMC65517 AVW65512:AVY65517 BFS65512:BFU65517 BPO65512:BPQ65517 BZK65512:BZM65517 CJG65512:CJI65517 CTC65512:CTE65517 DCY65512:DDA65517 DMU65512:DMW65517 DWQ65512:DWS65517 EGM65512:EGO65517 EQI65512:EQK65517 FAE65512:FAG65517 FKA65512:FKC65517 FTW65512:FTY65517 GDS65512:GDU65517 GNO65512:GNQ65517 GXK65512:GXM65517 HHG65512:HHI65517 HRC65512:HRE65517 IAY65512:IBA65517 IKU65512:IKW65517 IUQ65512:IUS65517 JEM65512:JEO65517 JOI65512:JOK65517 JYE65512:JYG65517 KIA65512:KIC65517 KRW65512:KRY65517 LBS65512:LBU65517 LLO65512:LLQ65517 LVK65512:LVM65517 MFG65512:MFI65517 MPC65512:MPE65517 MYY65512:MZA65517 NIU65512:NIW65517 NSQ65512:NSS65517 OCM65512:OCO65517 OMI65512:OMK65517 OWE65512:OWG65517 PGA65512:PGC65517 PPW65512:PPY65517 PZS65512:PZU65517 QJO65512:QJQ65517 QTK65512:QTM65517 RDG65512:RDI65517 RNC65512:RNE65517 RWY65512:RXA65517 SGU65512:SGW65517 SQQ65512:SQS65517 TAM65512:TAO65517 TKI65512:TKK65517 TUE65512:TUG65517 UEA65512:UEC65517 UNW65512:UNY65517 UXS65512:UXU65517 VHO65512:VHQ65517 VRK65512:VRM65517 WBG65512:WBI65517 WLC65512:WLE65517 WUY65512:WVA65517 N131048:P131053 IM131048:IO131053 SI131048:SK131053 ACE131048:ACG131053 AMA131048:AMC131053 AVW131048:AVY131053 BFS131048:BFU131053 BPO131048:BPQ131053 BZK131048:BZM131053 CJG131048:CJI131053 CTC131048:CTE131053 DCY131048:DDA131053 DMU131048:DMW131053 DWQ131048:DWS131053 EGM131048:EGO131053 EQI131048:EQK131053 FAE131048:FAG131053 FKA131048:FKC131053 FTW131048:FTY131053 GDS131048:GDU131053 GNO131048:GNQ131053 GXK131048:GXM131053 HHG131048:HHI131053 HRC131048:HRE131053 IAY131048:IBA131053 IKU131048:IKW131053 IUQ131048:IUS131053 JEM131048:JEO131053 JOI131048:JOK131053 JYE131048:JYG131053 KIA131048:KIC131053 KRW131048:KRY131053 LBS131048:LBU131053 LLO131048:LLQ131053 LVK131048:LVM131053 MFG131048:MFI131053 MPC131048:MPE131053 MYY131048:MZA131053 NIU131048:NIW131053 NSQ131048:NSS131053 OCM131048:OCO131053 OMI131048:OMK131053 OWE131048:OWG131053 PGA131048:PGC131053 PPW131048:PPY131053 PZS131048:PZU131053 QJO131048:QJQ131053 QTK131048:QTM131053 RDG131048:RDI131053 RNC131048:RNE131053 RWY131048:RXA131053 SGU131048:SGW131053 SQQ131048:SQS131053 TAM131048:TAO131053 TKI131048:TKK131053 TUE131048:TUG131053 UEA131048:UEC131053 UNW131048:UNY131053 UXS131048:UXU131053 VHO131048:VHQ131053 VRK131048:VRM131053 WBG131048:WBI131053 WLC131048:WLE131053 WUY131048:WVA131053 N196584:P196589 IM196584:IO196589 SI196584:SK196589 ACE196584:ACG196589 AMA196584:AMC196589 AVW196584:AVY196589 BFS196584:BFU196589 BPO196584:BPQ196589 BZK196584:BZM196589 CJG196584:CJI196589 CTC196584:CTE196589 DCY196584:DDA196589 DMU196584:DMW196589 DWQ196584:DWS196589 EGM196584:EGO196589 EQI196584:EQK196589 FAE196584:FAG196589 FKA196584:FKC196589 FTW196584:FTY196589 GDS196584:GDU196589 GNO196584:GNQ196589 GXK196584:GXM196589 HHG196584:HHI196589 HRC196584:HRE196589 IAY196584:IBA196589 IKU196584:IKW196589 IUQ196584:IUS196589 JEM196584:JEO196589 JOI196584:JOK196589 JYE196584:JYG196589 KIA196584:KIC196589 KRW196584:KRY196589 LBS196584:LBU196589 LLO196584:LLQ196589 LVK196584:LVM196589 MFG196584:MFI196589 MPC196584:MPE196589 MYY196584:MZA196589 NIU196584:NIW196589 NSQ196584:NSS196589 OCM196584:OCO196589 OMI196584:OMK196589 OWE196584:OWG196589 PGA196584:PGC196589 PPW196584:PPY196589 PZS196584:PZU196589 QJO196584:QJQ196589 QTK196584:QTM196589 RDG196584:RDI196589 RNC196584:RNE196589 RWY196584:RXA196589 SGU196584:SGW196589 SQQ196584:SQS196589 TAM196584:TAO196589 TKI196584:TKK196589 TUE196584:TUG196589 UEA196584:UEC196589 UNW196584:UNY196589 UXS196584:UXU196589 VHO196584:VHQ196589 VRK196584:VRM196589 WBG196584:WBI196589 WLC196584:WLE196589 WUY196584:WVA196589 N262120:P262125 IM262120:IO262125 SI262120:SK262125 ACE262120:ACG262125 AMA262120:AMC262125 AVW262120:AVY262125 BFS262120:BFU262125 BPO262120:BPQ262125 BZK262120:BZM262125 CJG262120:CJI262125 CTC262120:CTE262125 DCY262120:DDA262125 DMU262120:DMW262125 DWQ262120:DWS262125 EGM262120:EGO262125 EQI262120:EQK262125 FAE262120:FAG262125 FKA262120:FKC262125 FTW262120:FTY262125 GDS262120:GDU262125 GNO262120:GNQ262125 GXK262120:GXM262125 HHG262120:HHI262125 HRC262120:HRE262125 IAY262120:IBA262125 IKU262120:IKW262125 IUQ262120:IUS262125 JEM262120:JEO262125 JOI262120:JOK262125 JYE262120:JYG262125 KIA262120:KIC262125 KRW262120:KRY262125 LBS262120:LBU262125 LLO262120:LLQ262125 LVK262120:LVM262125 MFG262120:MFI262125 MPC262120:MPE262125 MYY262120:MZA262125 NIU262120:NIW262125 NSQ262120:NSS262125 OCM262120:OCO262125 OMI262120:OMK262125 OWE262120:OWG262125 PGA262120:PGC262125 PPW262120:PPY262125 PZS262120:PZU262125 QJO262120:QJQ262125 QTK262120:QTM262125 RDG262120:RDI262125 RNC262120:RNE262125 RWY262120:RXA262125 SGU262120:SGW262125 SQQ262120:SQS262125 TAM262120:TAO262125 TKI262120:TKK262125 TUE262120:TUG262125 UEA262120:UEC262125 UNW262120:UNY262125 UXS262120:UXU262125 VHO262120:VHQ262125 VRK262120:VRM262125 WBG262120:WBI262125 WLC262120:WLE262125 WUY262120:WVA262125 N327656:P327661 IM327656:IO327661 SI327656:SK327661 ACE327656:ACG327661 AMA327656:AMC327661 AVW327656:AVY327661 BFS327656:BFU327661 BPO327656:BPQ327661 BZK327656:BZM327661 CJG327656:CJI327661 CTC327656:CTE327661 DCY327656:DDA327661 DMU327656:DMW327661 DWQ327656:DWS327661 EGM327656:EGO327661 EQI327656:EQK327661 FAE327656:FAG327661 FKA327656:FKC327661 FTW327656:FTY327661 GDS327656:GDU327661 GNO327656:GNQ327661 GXK327656:GXM327661 HHG327656:HHI327661 HRC327656:HRE327661 IAY327656:IBA327661 IKU327656:IKW327661 IUQ327656:IUS327661 JEM327656:JEO327661 JOI327656:JOK327661 JYE327656:JYG327661 KIA327656:KIC327661 KRW327656:KRY327661 LBS327656:LBU327661 LLO327656:LLQ327661 LVK327656:LVM327661 MFG327656:MFI327661 MPC327656:MPE327661 MYY327656:MZA327661 NIU327656:NIW327661 NSQ327656:NSS327661 OCM327656:OCO327661 OMI327656:OMK327661 OWE327656:OWG327661 PGA327656:PGC327661 PPW327656:PPY327661 PZS327656:PZU327661 QJO327656:QJQ327661 QTK327656:QTM327661 RDG327656:RDI327661 RNC327656:RNE327661 RWY327656:RXA327661 SGU327656:SGW327661 SQQ327656:SQS327661 TAM327656:TAO327661 TKI327656:TKK327661 TUE327656:TUG327661 UEA327656:UEC327661 UNW327656:UNY327661 UXS327656:UXU327661 VHO327656:VHQ327661 VRK327656:VRM327661 WBG327656:WBI327661 WLC327656:WLE327661 WUY327656:WVA327661 N393192:P393197 IM393192:IO393197 SI393192:SK393197 ACE393192:ACG393197 AMA393192:AMC393197 AVW393192:AVY393197 BFS393192:BFU393197 BPO393192:BPQ393197 BZK393192:BZM393197 CJG393192:CJI393197 CTC393192:CTE393197 DCY393192:DDA393197 DMU393192:DMW393197 DWQ393192:DWS393197 EGM393192:EGO393197 EQI393192:EQK393197 FAE393192:FAG393197 FKA393192:FKC393197 FTW393192:FTY393197 GDS393192:GDU393197 GNO393192:GNQ393197 GXK393192:GXM393197 HHG393192:HHI393197 HRC393192:HRE393197 IAY393192:IBA393197 IKU393192:IKW393197 IUQ393192:IUS393197 JEM393192:JEO393197 JOI393192:JOK393197 JYE393192:JYG393197 KIA393192:KIC393197 KRW393192:KRY393197 LBS393192:LBU393197 LLO393192:LLQ393197 LVK393192:LVM393197 MFG393192:MFI393197 MPC393192:MPE393197 MYY393192:MZA393197 NIU393192:NIW393197 NSQ393192:NSS393197 OCM393192:OCO393197 OMI393192:OMK393197 OWE393192:OWG393197 PGA393192:PGC393197 PPW393192:PPY393197 PZS393192:PZU393197 QJO393192:QJQ393197 QTK393192:QTM393197 RDG393192:RDI393197 RNC393192:RNE393197 RWY393192:RXA393197 SGU393192:SGW393197 SQQ393192:SQS393197 TAM393192:TAO393197 TKI393192:TKK393197 TUE393192:TUG393197 UEA393192:UEC393197 UNW393192:UNY393197 UXS393192:UXU393197 VHO393192:VHQ393197 VRK393192:VRM393197 WBG393192:WBI393197 WLC393192:WLE393197 WUY393192:WVA393197 N458728:P458733 IM458728:IO458733 SI458728:SK458733 ACE458728:ACG458733 AMA458728:AMC458733 AVW458728:AVY458733 BFS458728:BFU458733 BPO458728:BPQ458733 BZK458728:BZM458733 CJG458728:CJI458733 CTC458728:CTE458733 DCY458728:DDA458733 DMU458728:DMW458733 DWQ458728:DWS458733 EGM458728:EGO458733 EQI458728:EQK458733 FAE458728:FAG458733 FKA458728:FKC458733 FTW458728:FTY458733 GDS458728:GDU458733 GNO458728:GNQ458733 GXK458728:GXM458733 HHG458728:HHI458733 HRC458728:HRE458733 IAY458728:IBA458733 IKU458728:IKW458733 IUQ458728:IUS458733 JEM458728:JEO458733 JOI458728:JOK458733 JYE458728:JYG458733 KIA458728:KIC458733 KRW458728:KRY458733 LBS458728:LBU458733 LLO458728:LLQ458733 LVK458728:LVM458733 MFG458728:MFI458733 MPC458728:MPE458733 MYY458728:MZA458733 NIU458728:NIW458733 NSQ458728:NSS458733 OCM458728:OCO458733 OMI458728:OMK458733 OWE458728:OWG458733 PGA458728:PGC458733 PPW458728:PPY458733 PZS458728:PZU458733 QJO458728:QJQ458733 QTK458728:QTM458733 RDG458728:RDI458733 RNC458728:RNE458733 RWY458728:RXA458733 SGU458728:SGW458733 SQQ458728:SQS458733 TAM458728:TAO458733 TKI458728:TKK458733 TUE458728:TUG458733 UEA458728:UEC458733 UNW458728:UNY458733 UXS458728:UXU458733 VHO458728:VHQ458733 VRK458728:VRM458733 WBG458728:WBI458733 WLC458728:WLE458733 WUY458728:WVA458733 N524264:P524269 IM524264:IO524269 SI524264:SK524269 ACE524264:ACG524269 AMA524264:AMC524269 AVW524264:AVY524269 BFS524264:BFU524269 BPO524264:BPQ524269 BZK524264:BZM524269 CJG524264:CJI524269 CTC524264:CTE524269 DCY524264:DDA524269 DMU524264:DMW524269 DWQ524264:DWS524269 EGM524264:EGO524269 EQI524264:EQK524269 FAE524264:FAG524269 FKA524264:FKC524269 FTW524264:FTY524269 GDS524264:GDU524269 GNO524264:GNQ524269 GXK524264:GXM524269 HHG524264:HHI524269 HRC524264:HRE524269 IAY524264:IBA524269 IKU524264:IKW524269 IUQ524264:IUS524269 JEM524264:JEO524269 JOI524264:JOK524269 JYE524264:JYG524269 KIA524264:KIC524269 KRW524264:KRY524269 LBS524264:LBU524269 LLO524264:LLQ524269 LVK524264:LVM524269 MFG524264:MFI524269 MPC524264:MPE524269 MYY524264:MZA524269 NIU524264:NIW524269 NSQ524264:NSS524269 OCM524264:OCO524269 OMI524264:OMK524269 OWE524264:OWG524269 PGA524264:PGC524269 PPW524264:PPY524269 PZS524264:PZU524269 QJO524264:QJQ524269 QTK524264:QTM524269 RDG524264:RDI524269 RNC524264:RNE524269 RWY524264:RXA524269 SGU524264:SGW524269 SQQ524264:SQS524269 TAM524264:TAO524269 TKI524264:TKK524269 TUE524264:TUG524269 UEA524264:UEC524269 UNW524264:UNY524269 UXS524264:UXU524269 VHO524264:VHQ524269 VRK524264:VRM524269 WBG524264:WBI524269 WLC524264:WLE524269 WUY524264:WVA524269 N589800:P589805 IM589800:IO589805 SI589800:SK589805 ACE589800:ACG589805 AMA589800:AMC589805 AVW589800:AVY589805 BFS589800:BFU589805 BPO589800:BPQ589805 BZK589800:BZM589805 CJG589800:CJI589805 CTC589800:CTE589805 DCY589800:DDA589805 DMU589800:DMW589805 DWQ589800:DWS589805 EGM589800:EGO589805 EQI589800:EQK589805 FAE589800:FAG589805 FKA589800:FKC589805 FTW589800:FTY589805 GDS589800:GDU589805 GNO589800:GNQ589805 GXK589800:GXM589805 HHG589800:HHI589805 HRC589800:HRE589805 IAY589800:IBA589805 IKU589800:IKW589805 IUQ589800:IUS589805 JEM589800:JEO589805 JOI589800:JOK589805 JYE589800:JYG589805 KIA589800:KIC589805 KRW589800:KRY589805 LBS589800:LBU589805 LLO589800:LLQ589805 LVK589800:LVM589805 MFG589800:MFI589805 MPC589800:MPE589805 MYY589800:MZA589805 NIU589800:NIW589805 NSQ589800:NSS589805 OCM589800:OCO589805 OMI589800:OMK589805 OWE589800:OWG589805 PGA589800:PGC589805 PPW589800:PPY589805 PZS589800:PZU589805 QJO589800:QJQ589805 QTK589800:QTM589805 RDG589800:RDI589805 RNC589800:RNE589805 RWY589800:RXA589805 SGU589800:SGW589805 SQQ589800:SQS589805 TAM589800:TAO589805 TKI589800:TKK589805 TUE589800:TUG589805 UEA589800:UEC589805 UNW589800:UNY589805 UXS589800:UXU589805 VHO589800:VHQ589805 VRK589800:VRM589805 WBG589800:WBI589805 WLC589800:WLE589805 WUY589800:WVA589805 N655336:P655341 IM655336:IO655341 SI655336:SK655341 ACE655336:ACG655341 AMA655336:AMC655341 AVW655336:AVY655341 BFS655336:BFU655341 BPO655336:BPQ655341 BZK655336:BZM655341 CJG655336:CJI655341 CTC655336:CTE655341 DCY655336:DDA655341 DMU655336:DMW655341 DWQ655336:DWS655341 EGM655336:EGO655341 EQI655336:EQK655341 FAE655336:FAG655341 FKA655336:FKC655341 FTW655336:FTY655341 GDS655336:GDU655341 GNO655336:GNQ655341 GXK655336:GXM655341 HHG655336:HHI655341 HRC655336:HRE655341 IAY655336:IBA655341 IKU655336:IKW655341 IUQ655336:IUS655341 JEM655336:JEO655341 JOI655336:JOK655341 JYE655336:JYG655341 KIA655336:KIC655341 KRW655336:KRY655341 LBS655336:LBU655341 LLO655336:LLQ655341 LVK655336:LVM655341 MFG655336:MFI655341 MPC655336:MPE655341 MYY655336:MZA655341 NIU655336:NIW655341 NSQ655336:NSS655341 OCM655336:OCO655341 OMI655336:OMK655341 OWE655336:OWG655341 PGA655336:PGC655341 PPW655336:PPY655341 PZS655336:PZU655341 QJO655336:QJQ655341 QTK655336:QTM655341 RDG655336:RDI655341 RNC655336:RNE655341 RWY655336:RXA655341 SGU655336:SGW655341 SQQ655336:SQS655341 TAM655336:TAO655341 TKI655336:TKK655341 TUE655336:TUG655341 UEA655336:UEC655341 UNW655336:UNY655341 UXS655336:UXU655341 VHO655336:VHQ655341 VRK655336:VRM655341 WBG655336:WBI655341 WLC655336:WLE655341 WUY655336:WVA655341 N720872:P720877 IM720872:IO720877 SI720872:SK720877 ACE720872:ACG720877 AMA720872:AMC720877 AVW720872:AVY720877 BFS720872:BFU720877 BPO720872:BPQ720877 BZK720872:BZM720877 CJG720872:CJI720877 CTC720872:CTE720877 DCY720872:DDA720877 DMU720872:DMW720877 DWQ720872:DWS720877 EGM720872:EGO720877 EQI720872:EQK720877 FAE720872:FAG720877 FKA720872:FKC720877 FTW720872:FTY720877 GDS720872:GDU720877 GNO720872:GNQ720877 GXK720872:GXM720877 HHG720872:HHI720877 HRC720872:HRE720877 IAY720872:IBA720877 IKU720872:IKW720877 IUQ720872:IUS720877 JEM720872:JEO720877 JOI720872:JOK720877 JYE720872:JYG720877 KIA720872:KIC720877 KRW720872:KRY720877 LBS720872:LBU720877 LLO720872:LLQ720877 LVK720872:LVM720877 MFG720872:MFI720877 MPC720872:MPE720877 MYY720872:MZA720877 NIU720872:NIW720877 NSQ720872:NSS720877 OCM720872:OCO720877 OMI720872:OMK720877 OWE720872:OWG720877 PGA720872:PGC720877 PPW720872:PPY720877 PZS720872:PZU720877 QJO720872:QJQ720877 QTK720872:QTM720877 RDG720872:RDI720877 RNC720872:RNE720877 RWY720872:RXA720877 SGU720872:SGW720877 SQQ720872:SQS720877 TAM720872:TAO720877 TKI720872:TKK720877 TUE720872:TUG720877 UEA720872:UEC720877 UNW720872:UNY720877 UXS720872:UXU720877 VHO720872:VHQ720877 VRK720872:VRM720877 WBG720872:WBI720877 WLC720872:WLE720877 WUY720872:WVA720877 N786408:P786413 IM786408:IO786413 SI786408:SK786413 ACE786408:ACG786413 AMA786408:AMC786413 AVW786408:AVY786413 BFS786408:BFU786413 BPO786408:BPQ786413 BZK786408:BZM786413 CJG786408:CJI786413 CTC786408:CTE786413 DCY786408:DDA786413 DMU786408:DMW786413 DWQ786408:DWS786413 EGM786408:EGO786413 EQI786408:EQK786413 FAE786408:FAG786413 FKA786408:FKC786413 FTW786408:FTY786413 GDS786408:GDU786413 GNO786408:GNQ786413 GXK786408:GXM786413 HHG786408:HHI786413 HRC786408:HRE786413 IAY786408:IBA786413 IKU786408:IKW786413 IUQ786408:IUS786413 JEM786408:JEO786413 JOI786408:JOK786413 JYE786408:JYG786413 KIA786408:KIC786413 KRW786408:KRY786413 LBS786408:LBU786413 LLO786408:LLQ786413 LVK786408:LVM786413 MFG786408:MFI786413 MPC786408:MPE786413 MYY786408:MZA786413 NIU786408:NIW786413 NSQ786408:NSS786413 OCM786408:OCO786413 OMI786408:OMK786413 OWE786408:OWG786413 PGA786408:PGC786413 PPW786408:PPY786413 PZS786408:PZU786413 QJO786408:QJQ786413 QTK786408:QTM786413 RDG786408:RDI786413 RNC786408:RNE786413 RWY786408:RXA786413 SGU786408:SGW786413 SQQ786408:SQS786413 TAM786408:TAO786413 TKI786408:TKK786413 TUE786408:TUG786413 UEA786408:UEC786413 UNW786408:UNY786413 UXS786408:UXU786413 VHO786408:VHQ786413 VRK786408:VRM786413 WBG786408:WBI786413 WLC786408:WLE786413 WUY786408:WVA786413 N851944:P851949 IM851944:IO851949 SI851944:SK851949 ACE851944:ACG851949 AMA851944:AMC851949 AVW851944:AVY851949 BFS851944:BFU851949 BPO851944:BPQ851949 BZK851944:BZM851949 CJG851944:CJI851949 CTC851944:CTE851949 DCY851944:DDA851949 DMU851944:DMW851949 DWQ851944:DWS851949 EGM851944:EGO851949 EQI851944:EQK851949 FAE851944:FAG851949 FKA851944:FKC851949 FTW851944:FTY851949 GDS851944:GDU851949 GNO851944:GNQ851949 GXK851944:GXM851949 HHG851944:HHI851949 HRC851944:HRE851949 IAY851944:IBA851949 IKU851944:IKW851949 IUQ851944:IUS851949 JEM851944:JEO851949 JOI851944:JOK851949 JYE851944:JYG851949 KIA851944:KIC851949 KRW851944:KRY851949 LBS851944:LBU851949 LLO851944:LLQ851949 LVK851944:LVM851949 MFG851944:MFI851949 MPC851944:MPE851949 MYY851944:MZA851949 NIU851944:NIW851949 NSQ851944:NSS851949 OCM851944:OCO851949 OMI851944:OMK851949 OWE851944:OWG851949 PGA851944:PGC851949 PPW851944:PPY851949 PZS851944:PZU851949 QJO851944:QJQ851949 QTK851944:QTM851949 RDG851944:RDI851949 RNC851944:RNE851949 RWY851944:RXA851949 SGU851944:SGW851949 SQQ851944:SQS851949 TAM851944:TAO851949 TKI851944:TKK851949 TUE851944:TUG851949 UEA851944:UEC851949 UNW851944:UNY851949 UXS851944:UXU851949 VHO851944:VHQ851949 VRK851944:VRM851949 WBG851944:WBI851949 WLC851944:WLE851949 WUY851944:WVA851949 N917480:P917485 IM917480:IO917485 SI917480:SK917485 ACE917480:ACG917485 AMA917480:AMC917485 AVW917480:AVY917485 BFS917480:BFU917485 BPO917480:BPQ917485 BZK917480:BZM917485 CJG917480:CJI917485 CTC917480:CTE917485 DCY917480:DDA917485 DMU917480:DMW917485 DWQ917480:DWS917485 EGM917480:EGO917485 EQI917480:EQK917485 FAE917480:FAG917485 FKA917480:FKC917485 FTW917480:FTY917485 GDS917480:GDU917485 GNO917480:GNQ917485 GXK917480:GXM917485 HHG917480:HHI917485 HRC917480:HRE917485 IAY917480:IBA917485 IKU917480:IKW917485 IUQ917480:IUS917485 JEM917480:JEO917485 JOI917480:JOK917485 JYE917480:JYG917485 KIA917480:KIC917485 KRW917480:KRY917485 LBS917480:LBU917485 LLO917480:LLQ917485 LVK917480:LVM917485 MFG917480:MFI917485 MPC917480:MPE917485 MYY917480:MZA917485 NIU917480:NIW917485 NSQ917480:NSS917485 OCM917480:OCO917485 OMI917480:OMK917485 OWE917480:OWG917485 PGA917480:PGC917485 PPW917480:PPY917485 PZS917480:PZU917485 QJO917480:QJQ917485 QTK917480:QTM917485 RDG917480:RDI917485 RNC917480:RNE917485 RWY917480:RXA917485 SGU917480:SGW917485 SQQ917480:SQS917485 TAM917480:TAO917485 TKI917480:TKK917485 TUE917480:TUG917485 UEA917480:UEC917485 UNW917480:UNY917485 UXS917480:UXU917485 VHO917480:VHQ917485 VRK917480:VRM917485 WBG917480:WBI917485 WLC917480:WLE917485 WUY917480:WVA917485 N983016:P983021 IM983016:IO983021 SI983016:SK983021 ACE983016:ACG983021 AMA983016:AMC983021 AVW983016:AVY983021 BFS983016:BFU983021 BPO983016:BPQ983021 BZK983016:BZM983021 CJG983016:CJI983021 CTC983016:CTE983021 DCY983016:DDA983021 DMU983016:DMW983021 DWQ983016:DWS983021 EGM983016:EGO983021 EQI983016:EQK983021 FAE983016:FAG983021 FKA983016:FKC983021 FTW983016:FTY983021 GDS983016:GDU983021 GNO983016:GNQ983021 GXK983016:GXM983021 HHG983016:HHI983021 HRC983016:HRE983021 IAY983016:IBA983021 IKU983016:IKW983021 IUQ983016:IUS983021 JEM983016:JEO983021 JOI983016:JOK983021 JYE983016:JYG983021 KIA983016:KIC983021 KRW983016:KRY983021 LBS983016:LBU983021 LLO983016:LLQ983021 LVK983016:LVM983021 MFG983016:MFI983021 MPC983016:MPE983021 MYY983016:MZA983021 NIU983016:NIW983021 NSQ983016:NSS983021 OCM983016:OCO983021 OMI983016:OMK983021 OWE983016:OWG983021 PGA983016:PGC983021 PPW983016:PPY983021 PZS983016:PZU983021 QJO983016:QJQ983021 QTK983016:QTM983021 RDG983016:RDI983021 RNC983016:RNE983021 RWY983016:RXA983021 SGU983016:SGW983021 SQQ983016:SQS983021 TAM983016:TAO983021 TKI983016:TKK983021 TUE983016:TUG983021 UEA983016:UEC983021 UNW983016:UNY983021 UXS983016:UXU983021 VHO983016:VHQ983021 VRK983016:VRM983021 WBG983016:WBI983021 WLC983016:WLE983021 WUY983016:WVA983021 N65510:P65510 IM65510:IO65510 SI65510:SK65510 ACE65510:ACG65510 AMA65510:AMC65510 AVW65510:AVY65510 BFS65510:BFU65510 BPO65510:BPQ65510 BZK65510:BZM65510 CJG65510:CJI65510 CTC65510:CTE65510 DCY65510:DDA65510 DMU65510:DMW65510 DWQ65510:DWS65510 EGM65510:EGO65510 EQI65510:EQK65510 FAE65510:FAG65510 FKA65510:FKC65510 FTW65510:FTY65510 GDS65510:GDU65510 GNO65510:GNQ65510 GXK65510:GXM65510 HHG65510:HHI65510 HRC65510:HRE65510 IAY65510:IBA65510 IKU65510:IKW65510 IUQ65510:IUS65510 JEM65510:JEO65510 JOI65510:JOK65510 JYE65510:JYG65510 KIA65510:KIC65510 KRW65510:KRY65510 LBS65510:LBU65510 LLO65510:LLQ65510 LVK65510:LVM65510 MFG65510:MFI65510 MPC65510:MPE65510 MYY65510:MZA65510 NIU65510:NIW65510 NSQ65510:NSS65510 OCM65510:OCO65510 OMI65510:OMK65510 OWE65510:OWG65510 PGA65510:PGC65510 PPW65510:PPY65510 PZS65510:PZU65510 QJO65510:QJQ65510 QTK65510:QTM65510 RDG65510:RDI65510 RNC65510:RNE65510 RWY65510:RXA65510 SGU65510:SGW65510 SQQ65510:SQS65510 TAM65510:TAO65510 TKI65510:TKK65510 TUE65510:TUG65510 UEA65510:UEC65510 UNW65510:UNY65510 UXS65510:UXU65510 VHO65510:VHQ65510 VRK65510:VRM65510 WBG65510:WBI65510 WLC65510:WLE65510 WUY65510:WVA65510 N131046:P131046 IM131046:IO131046 SI131046:SK131046 ACE131046:ACG131046 AMA131046:AMC131046 AVW131046:AVY131046 BFS131046:BFU131046 BPO131046:BPQ131046 BZK131046:BZM131046 CJG131046:CJI131046 CTC131046:CTE131046 DCY131046:DDA131046 DMU131046:DMW131046 DWQ131046:DWS131046 EGM131046:EGO131046 EQI131046:EQK131046 FAE131046:FAG131046 FKA131046:FKC131046 FTW131046:FTY131046 GDS131046:GDU131046 GNO131046:GNQ131046 GXK131046:GXM131046 HHG131046:HHI131046 HRC131046:HRE131046 IAY131046:IBA131046 IKU131046:IKW131046 IUQ131046:IUS131046 JEM131046:JEO131046 JOI131046:JOK131046 JYE131046:JYG131046 KIA131046:KIC131046 KRW131046:KRY131046 LBS131046:LBU131046 LLO131046:LLQ131046 LVK131046:LVM131046 MFG131046:MFI131046 MPC131046:MPE131046 MYY131046:MZA131046 NIU131046:NIW131046 NSQ131046:NSS131046 OCM131046:OCO131046 OMI131046:OMK131046 OWE131046:OWG131046 PGA131046:PGC131046 PPW131046:PPY131046 PZS131046:PZU131046 QJO131046:QJQ131046 QTK131046:QTM131046 RDG131046:RDI131046 RNC131046:RNE131046 RWY131046:RXA131046 SGU131046:SGW131046 SQQ131046:SQS131046 TAM131046:TAO131046 TKI131046:TKK131046 TUE131046:TUG131046 UEA131046:UEC131046 UNW131046:UNY131046 UXS131046:UXU131046 VHO131046:VHQ131046 VRK131046:VRM131046 WBG131046:WBI131046 WLC131046:WLE131046 WUY131046:WVA131046 N196582:P196582 IM196582:IO196582 SI196582:SK196582 ACE196582:ACG196582 AMA196582:AMC196582 AVW196582:AVY196582 BFS196582:BFU196582 BPO196582:BPQ196582 BZK196582:BZM196582 CJG196582:CJI196582 CTC196582:CTE196582 DCY196582:DDA196582 DMU196582:DMW196582 DWQ196582:DWS196582 EGM196582:EGO196582 EQI196582:EQK196582 FAE196582:FAG196582 FKA196582:FKC196582 FTW196582:FTY196582 GDS196582:GDU196582 GNO196582:GNQ196582 GXK196582:GXM196582 HHG196582:HHI196582 HRC196582:HRE196582 IAY196582:IBA196582 IKU196582:IKW196582 IUQ196582:IUS196582 JEM196582:JEO196582 JOI196582:JOK196582 JYE196582:JYG196582 KIA196582:KIC196582 KRW196582:KRY196582 LBS196582:LBU196582 LLO196582:LLQ196582 LVK196582:LVM196582 MFG196582:MFI196582 MPC196582:MPE196582 MYY196582:MZA196582 NIU196582:NIW196582 NSQ196582:NSS196582 OCM196582:OCO196582 OMI196582:OMK196582 OWE196582:OWG196582 PGA196582:PGC196582 PPW196582:PPY196582 PZS196582:PZU196582 QJO196582:QJQ196582 QTK196582:QTM196582 RDG196582:RDI196582 RNC196582:RNE196582 RWY196582:RXA196582 SGU196582:SGW196582 SQQ196582:SQS196582 TAM196582:TAO196582 TKI196582:TKK196582 TUE196582:TUG196582 UEA196582:UEC196582 UNW196582:UNY196582 UXS196582:UXU196582 VHO196582:VHQ196582 VRK196582:VRM196582 WBG196582:WBI196582 WLC196582:WLE196582 WUY196582:WVA196582 N262118:P262118 IM262118:IO262118 SI262118:SK262118 ACE262118:ACG262118 AMA262118:AMC262118 AVW262118:AVY262118 BFS262118:BFU262118 BPO262118:BPQ262118 BZK262118:BZM262118 CJG262118:CJI262118 CTC262118:CTE262118 DCY262118:DDA262118 DMU262118:DMW262118 DWQ262118:DWS262118 EGM262118:EGO262118 EQI262118:EQK262118 FAE262118:FAG262118 FKA262118:FKC262118 FTW262118:FTY262118 GDS262118:GDU262118 GNO262118:GNQ262118 GXK262118:GXM262118 HHG262118:HHI262118 HRC262118:HRE262118 IAY262118:IBA262118 IKU262118:IKW262118 IUQ262118:IUS262118 JEM262118:JEO262118 JOI262118:JOK262118 JYE262118:JYG262118 KIA262118:KIC262118 KRW262118:KRY262118 LBS262118:LBU262118 LLO262118:LLQ262118 LVK262118:LVM262118 MFG262118:MFI262118 MPC262118:MPE262118 MYY262118:MZA262118 NIU262118:NIW262118 NSQ262118:NSS262118 OCM262118:OCO262118 OMI262118:OMK262118 OWE262118:OWG262118 PGA262118:PGC262118 PPW262118:PPY262118 PZS262118:PZU262118 QJO262118:QJQ262118 QTK262118:QTM262118 RDG262118:RDI262118 RNC262118:RNE262118 RWY262118:RXA262118 SGU262118:SGW262118 SQQ262118:SQS262118 TAM262118:TAO262118 TKI262118:TKK262118 TUE262118:TUG262118 UEA262118:UEC262118 UNW262118:UNY262118 UXS262118:UXU262118 VHO262118:VHQ262118 VRK262118:VRM262118 WBG262118:WBI262118 WLC262118:WLE262118 WUY262118:WVA262118 N327654:P327654 IM327654:IO327654 SI327654:SK327654 ACE327654:ACG327654 AMA327654:AMC327654 AVW327654:AVY327654 BFS327654:BFU327654 BPO327654:BPQ327654 BZK327654:BZM327654 CJG327654:CJI327654 CTC327654:CTE327654 DCY327654:DDA327654 DMU327654:DMW327654 DWQ327654:DWS327654 EGM327654:EGO327654 EQI327654:EQK327654 FAE327654:FAG327654 FKA327654:FKC327654 FTW327654:FTY327654 GDS327654:GDU327654 GNO327654:GNQ327654 GXK327654:GXM327654 HHG327654:HHI327654 HRC327654:HRE327654 IAY327654:IBA327654 IKU327654:IKW327654 IUQ327654:IUS327654 JEM327654:JEO327654 JOI327654:JOK327654 JYE327654:JYG327654 KIA327654:KIC327654 KRW327654:KRY327654 LBS327654:LBU327654 LLO327654:LLQ327654 LVK327654:LVM327654 MFG327654:MFI327654 MPC327654:MPE327654 MYY327654:MZA327654 NIU327654:NIW327654 NSQ327654:NSS327654 OCM327654:OCO327654 OMI327654:OMK327654 OWE327654:OWG327654 PGA327654:PGC327654 PPW327654:PPY327654 PZS327654:PZU327654 QJO327654:QJQ327654 QTK327654:QTM327654 RDG327654:RDI327654 RNC327654:RNE327654 RWY327654:RXA327654 SGU327654:SGW327654 SQQ327654:SQS327654 TAM327654:TAO327654 TKI327654:TKK327654 TUE327654:TUG327654 UEA327654:UEC327654 UNW327654:UNY327654 UXS327654:UXU327654 VHO327654:VHQ327654 VRK327654:VRM327654 WBG327654:WBI327654 WLC327654:WLE327654 WUY327654:WVA327654 N393190:P393190 IM393190:IO393190 SI393190:SK393190 ACE393190:ACG393190 AMA393190:AMC393190 AVW393190:AVY393190 BFS393190:BFU393190 BPO393190:BPQ393190 BZK393190:BZM393190 CJG393190:CJI393190 CTC393190:CTE393190 DCY393190:DDA393190 DMU393190:DMW393190 DWQ393190:DWS393190 EGM393190:EGO393190 EQI393190:EQK393190 FAE393190:FAG393190 FKA393190:FKC393190 FTW393190:FTY393190 GDS393190:GDU393190 GNO393190:GNQ393190 GXK393190:GXM393190 HHG393190:HHI393190 HRC393190:HRE393190 IAY393190:IBA393190 IKU393190:IKW393190 IUQ393190:IUS393190 JEM393190:JEO393190 JOI393190:JOK393190 JYE393190:JYG393190 KIA393190:KIC393190 KRW393190:KRY393190 LBS393190:LBU393190 LLO393190:LLQ393190 LVK393190:LVM393190 MFG393190:MFI393190 MPC393190:MPE393190 MYY393190:MZA393190 NIU393190:NIW393190 NSQ393190:NSS393190 OCM393190:OCO393190 OMI393190:OMK393190 OWE393190:OWG393190 PGA393190:PGC393190 PPW393190:PPY393190 PZS393190:PZU393190 QJO393190:QJQ393190 QTK393190:QTM393190 RDG393190:RDI393190 RNC393190:RNE393190 RWY393190:RXA393190 SGU393190:SGW393190 SQQ393190:SQS393190 TAM393190:TAO393190 TKI393190:TKK393190 TUE393190:TUG393190 UEA393190:UEC393190 UNW393190:UNY393190 UXS393190:UXU393190 VHO393190:VHQ393190 VRK393190:VRM393190 WBG393190:WBI393190 WLC393190:WLE393190 WUY393190:WVA393190 N458726:P458726 IM458726:IO458726 SI458726:SK458726 ACE458726:ACG458726 AMA458726:AMC458726 AVW458726:AVY458726 BFS458726:BFU458726 BPO458726:BPQ458726 BZK458726:BZM458726 CJG458726:CJI458726 CTC458726:CTE458726 DCY458726:DDA458726 DMU458726:DMW458726 DWQ458726:DWS458726 EGM458726:EGO458726 EQI458726:EQK458726 FAE458726:FAG458726 FKA458726:FKC458726 FTW458726:FTY458726 GDS458726:GDU458726 GNO458726:GNQ458726 GXK458726:GXM458726 HHG458726:HHI458726 HRC458726:HRE458726 IAY458726:IBA458726 IKU458726:IKW458726 IUQ458726:IUS458726 JEM458726:JEO458726 JOI458726:JOK458726 JYE458726:JYG458726 KIA458726:KIC458726 KRW458726:KRY458726 LBS458726:LBU458726 LLO458726:LLQ458726 LVK458726:LVM458726 MFG458726:MFI458726 MPC458726:MPE458726 MYY458726:MZA458726 NIU458726:NIW458726 NSQ458726:NSS458726 OCM458726:OCO458726 OMI458726:OMK458726 OWE458726:OWG458726 PGA458726:PGC458726 PPW458726:PPY458726 PZS458726:PZU458726 QJO458726:QJQ458726 QTK458726:QTM458726 RDG458726:RDI458726 RNC458726:RNE458726 RWY458726:RXA458726 SGU458726:SGW458726 SQQ458726:SQS458726 TAM458726:TAO458726 TKI458726:TKK458726 TUE458726:TUG458726 UEA458726:UEC458726 UNW458726:UNY458726 UXS458726:UXU458726 VHO458726:VHQ458726 VRK458726:VRM458726 WBG458726:WBI458726 WLC458726:WLE458726 WUY458726:WVA458726 N524262:P524262 IM524262:IO524262 SI524262:SK524262 ACE524262:ACG524262 AMA524262:AMC524262 AVW524262:AVY524262 BFS524262:BFU524262 BPO524262:BPQ524262 BZK524262:BZM524262 CJG524262:CJI524262 CTC524262:CTE524262 DCY524262:DDA524262 DMU524262:DMW524262 DWQ524262:DWS524262 EGM524262:EGO524262 EQI524262:EQK524262 FAE524262:FAG524262 FKA524262:FKC524262 FTW524262:FTY524262 GDS524262:GDU524262 GNO524262:GNQ524262 GXK524262:GXM524262 HHG524262:HHI524262 HRC524262:HRE524262 IAY524262:IBA524262 IKU524262:IKW524262 IUQ524262:IUS524262 JEM524262:JEO524262 JOI524262:JOK524262 JYE524262:JYG524262 KIA524262:KIC524262 KRW524262:KRY524262 LBS524262:LBU524262 LLO524262:LLQ524262 LVK524262:LVM524262 MFG524262:MFI524262 MPC524262:MPE524262 MYY524262:MZA524262 NIU524262:NIW524262 NSQ524262:NSS524262 OCM524262:OCO524262 OMI524262:OMK524262 OWE524262:OWG524262 PGA524262:PGC524262 PPW524262:PPY524262 PZS524262:PZU524262 QJO524262:QJQ524262 QTK524262:QTM524262 RDG524262:RDI524262 RNC524262:RNE524262 RWY524262:RXA524262 SGU524262:SGW524262 SQQ524262:SQS524262 TAM524262:TAO524262 TKI524262:TKK524262 TUE524262:TUG524262 UEA524262:UEC524262 UNW524262:UNY524262 UXS524262:UXU524262 VHO524262:VHQ524262 VRK524262:VRM524262 WBG524262:WBI524262 WLC524262:WLE524262 WUY524262:WVA524262 N589798:P589798 IM589798:IO589798 SI589798:SK589798 ACE589798:ACG589798 AMA589798:AMC589798 AVW589798:AVY589798 BFS589798:BFU589798 BPO589798:BPQ589798 BZK589798:BZM589798 CJG589798:CJI589798 CTC589798:CTE589798 DCY589798:DDA589798 DMU589798:DMW589798 DWQ589798:DWS589798 EGM589798:EGO589798 EQI589798:EQK589798 FAE589798:FAG589798 FKA589798:FKC589798 FTW589798:FTY589798 GDS589798:GDU589798 GNO589798:GNQ589798 GXK589798:GXM589798 HHG589798:HHI589798 HRC589798:HRE589798 IAY589798:IBA589798 IKU589798:IKW589798 IUQ589798:IUS589798 JEM589798:JEO589798 JOI589798:JOK589798 JYE589798:JYG589798 KIA589798:KIC589798 KRW589798:KRY589798 LBS589798:LBU589798 LLO589798:LLQ589798 LVK589798:LVM589798 MFG589798:MFI589798 MPC589798:MPE589798 MYY589798:MZA589798 NIU589798:NIW589798 NSQ589798:NSS589798 OCM589798:OCO589798 OMI589798:OMK589798 OWE589798:OWG589798 PGA589798:PGC589798 PPW589798:PPY589798 PZS589798:PZU589798 QJO589798:QJQ589798 QTK589798:QTM589798 RDG589798:RDI589798 RNC589798:RNE589798 RWY589798:RXA589798 SGU589798:SGW589798 SQQ589798:SQS589798 TAM589798:TAO589798 TKI589798:TKK589798 TUE589798:TUG589798 UEA589798:UEC589798 UNW589798:UNY589798 UXS589798:UXU589798 VHO589798:VHQ589798 VRK589798:VRM589798 WBG589798:WBI589798 WLC589798:WLE589798 WUY589798:WVA589798 N655334:P655334 IM655334:IO655334 SI655334:SK655334 ACE655334:ACG655334 AMA655334:AMC655334 AVW655334:AVY655334 BFS655334:BFU655334 BPO655334:BPQ655334 BZK655334:BZM655334 CJG655334:CJI655334 CTC655334:CTE655334 DCY655334:DDA655334 DMU655334:DMW655334 DWQ655334:DWS655334 EGM655334:EGO655334 EQI655334:EQK655334 FAE655334:FAG655334 FKA655334:FKC655334 FTW655334:FTY655334 GDS655334:GDU655334 GNO655334:GNQ655334 GXK655334:GXM655334 HHG655334:HHI655334 HRC655334:HRE655334 IAY655334:IBA655334 IKU655334:IKW655334 IUQ655334:IUS655334 JEM655334:JEO655334 JOI655334:JOK655334 JYE655334:JYG655334 KIA655334:KIC655334 KRW655334:KRY655334 LBS655334:LBU655334 LLO655334:LLQ655334 LVK655334:LVM655334 MFG655334:MFI655334 MPC655334:MPE655334 MYY655334:MZA655334 NIU655334:NIW655334 NSQ655334:NSS655334 OCM655334:OCO655334 OMI655334:OMK655334 OWE655334:OWG655334 PGA655334:PGC655334 PPW655334:PPY655334 PZS655334:PZU655334 QJO655334:QJQ655334 QTK655334:QTM655334 RDG655334:RDI655334 RNC655334:RNE655334 RWY655334:RXA655334 SGU655334:SGW655334 SQQ655334:SQS655334 TAM655334:TAO655334 TKI655334:TKK655334 TUE655334:TUG655334 UEA655334:UEC655334 UNW655334:UNY655334 UXS655334:UXU655334 VHO655334:VHQ655334 VRK655334:VRM655334 WBG655334:WBI655334 WLC655334:WLE655334 WUY655334:WVA655334 N720870:P720870 IM720870:IO720870 SI720870:SK720870 ACE720870:ACG720870 AMA720870:AMC720870 AVW720870:AVY720870 BFS720870:BFU720870 BPO720870:BPQ720870 BZK720870:BZM720870 CJG720870:CJI720870 CTC720870:CTE720870 DCY720870:DDA720870 DMU720870:DMW720870 DWQ720870:DWS720870 EGM720870:EGO720870 EQI720870:EQK720870 FAE720870:FAG720870 FKA720870:FKC720870 FTW720870:FTY720870 GDS720870:GDU720870 GNO720870:GNQ720870 GXK720870:GXM720870 HHG720870:HHI720870 HRC720870:HRE720870 IAY720870:IBA720870 IKU720870:IKW720870 IUQ720870:IUS720870 JEM720870:JEO720870 JOI720870:JOK720870 JYE720870:JYG720870 KIA720870:KIC720870 KRW720870:KRY720870 LBS720870:LBU720870 LLO720870:LLQ720870 LVK720870:LVM720870 MFG720870:MFI720870 MPC720870:MPE720870 MYY720870:MZA720870 NIU720870:NIW720870 NSQ720870:NSS720870 OCM720870:OCO720870 OMI720870:OMK720870 OWE720870:OWG720870 PGA720870:PGC720870 PPW720870:PPY720870 PZS720870:PZU720870 QJO720870:QJQ720870 QTK720870:QTM720870 RDG720870:RDI720870 RNC720870:RNE720870 RWY720870:RXA720870 SGU720870:SGW720870 SQQ720870:SQS720870 TAM720870:TAO720870 TKI720870:TKK720870 TUE720870:TUG720870 UEA720870:UEC720870 UNW720870:UNY720870 UXS720870:UXU720870 VHO720870:VHQ720870 VRK720870:VRM720870 WBG720870:WBI720870 WLC720870:WLE720870 WUY720870:WVA720870 N786406:P786406 IM786406:IO786406 SI786406:SK786406 ACE786406:ACG786406 AMA786406:AMC786406 AVW786406:AVY786406 BFS786406:BFU786406 BPO786406:BPQ786406 BZK786406:BZM786406 CJG786406:CJI786406 CTC786406:CTE786406 DCY786406:DDA786406 DMU786406:DMW786406 DWQ786406:DWS786406 EGM786406:EGO786406 EQI786406:EQK786406 FAE786406:FAG786406 FKA786406:FKC786406 FTW786406:FTY786406 GDS786406:GDU786406 GNO786406:GNQ786406 GXK786406:GXM786406 HHG786406:HHI786406 HRC786406:HRE786406 IAY786406:IBA786406 IKU786406:IKW786406 IUQ786406:IUS786406 JEM786406:JEO786406 JOI786406:JOK786406 JYE786406:JYG786406 KIA786406:KIC786406 KRW786406:KRY786406 LBS786406:LBU786406 LLO786406:LLQ786406 LVK786406:LVM786406 MFG786406:MFI786406 MPC786406:MPE786406 MYY786406:MZA786406 NIU786406:NIW786406 NSQ786406:NSS786406 OCM786406:OCO786406 OMI786406:OMK786406 OWE786406:OWG786406 PGA786406:PGC786406 PPW786406:PPY786406 PZS786406:PZU786406 QJO786406:QJQ786406 QTK786406:QTM786406 RDG786406:RDI786406 RNC786406:RNE786406 RWY786406:RXA786406 SGU786406:SGW786406 SQQ786406:SQS786406 TAM786406:TAO786406 TKI786406:TKK786406 TUE786406:TUG786406 UEA786406:UEC786406 UNW786406:UNY786406 UXS786406:UXU786406 VHO786406:VHQ786406 VRK786406:VRM786406 WBG786406:WBI786406 WLC786406:WLE786406 WUY786406:WVA786406 N851942:P851942 IM851942:IO851942 SI851942:SK851942 ACE851942:ACG851942 AMA851942:AMC851942 AVW851942:AVY851942 BFS851942:BFU851942 BPO851942:BPQ851942 BZK851942:BZM851942 CJG851942:CJI851942 CTC851942:CTE851942 DCY851942:DDA851942 DMU851942:DMW851942 DWQ851942:DWS851942 EGM851942:EGO851942 EQI851942:EQK851942 FAE851942:FAG851942 FKA851942:FKC851942 FTW851942:FTY851942 GDS851942:GDU851942 GNO851942:GNQ851942 GXK851942:GXM851942 HHG851942:HHI851942 HRC851942:HRE851942 IAY851942:IBA851942 IKU851942:IKW851942 IUQ851942:IUS851942 JEM851942:JEO851942 JOI851942:JOK851942 JYE851942:JYG851942 KIA851942:KIC851942 KRW851942:KRY851942 LBS851942:LBU851942 LLO851942:LLQ851942 LVK851942:LVM851942 MFG851942:MFI851942 MPC851942:MPE851942 MYY851942:MZA851942 NIU851942:NIW851942 NSQ851942:NSS851942 OCM851942:OCO851942 OMI851942:OMK851942 OWE851942:OWG851942 PGA851942:PGC851942 PPW851942:PPY851942 PZS851942:PZU851942 QJO851942:QJQ851942 QTK851942:QTM851942 RDG851942:RDI851942 RNC851942:RNE851942 RWY851942:RXA851942 SGU851942:SGW851942 SQQ851942:SQS851942 TAM851942:TAO851942 TKI851942:TKK851942 TUE851942:TUG851942 UEA851942:UEC851942 UNW851942:UNY851942 UXS851942:UXU851942 VHO851942:VHQ851942 VRK851942:VRM851942 WBG851942:WBI851942 WLC851942:WLE851942 WUY851942:WVA851942 N917478:P917478 IM917478:IO917478 SI917478:SK917478 ACE917478:ACG917478 AMA917478:AMC917478 AVW917478:AVY917478 BFS917478:BFU917478 BPO917478:BPQ917478 BZK917478:BZM917478 CJG917478:CJI917478 CTC917478:CTE917478 DCY917478:DDA917478 DMU917478:DMW917478 DWQ917478:DWS917478 EGM917478:EGO917478 EQI917478:EQK917478 FAE917478:FAG917478 FKA917478:FKC917478 FTW917478:FTY917478 GDS917478:GDU917478 GNO917478:GNQ917478 GXK917478:GXM917478 HHG917478:HHI917478 HRC917478:HRE917478 IAY917478:IBA917478 IKU917478:IKW917478 IUQ917478:IUS917478 JEM917478:JEO917478 JOI917478:JOK917478 JYE917478:JYG917478 KIA917478:KIC917478 KRW917478:KRY917478 LBS917478:LBU917478 LLO917478:LLQ917478 LVK917478:LVM917478 MFG917478:MFI917478 MPC917478:MPE917478 MYY917478:MZA917478 NIU917478:NIW917478 NSQ917478:NSS917478 OCM917478:OCO917478 OMI917478:OMK917478 OWE917478:OWG917478 PGA917478:PGC917478 PPW917478:PPY917478 PZS917478:PZU917478 QJO917478:QJQ917478 QTK917478:QTM917478 RDG917478:RDI917478 RNC917478:RNE917478 RWY917478:RXA917478 SGU917478:SGW917478 SQQ917478:SQS917478 TAM917478:TAO917478 TKI917478:TKK917478 TUE917478:TUG917478 UEA917478:UEC917478 UNW917478:UNY917478 UXS917478:UXU917478 VHO917478:VHQ917478 VRK917478:VRM917478 WBG917478:WBI917478 WLC917478:WLE917478 WUY917478:WVA917478 N983014:P983014 IM983014:IO983014 SI983014:SK983014 ACE983014:ACG983014 AMA983014:AMC983014 AVW983014:AVY983014 BFS983014:BFU983014 BPO983014:BPQ983014 BZK983014:BZM983014 CJG983014:CJI983014 CTC983014:CTE983014 DCY983014:DDA983014 DMU983014:DMW983014 DWQ983014:DWS983014 EGM983014:EGO983014 EQI983014:EQK983014 FAE983014:FAG983014 FKA983014:FKC983014 FTW983014:FTY983014 GDS983014:GDU983014 GNO983014:GNQ983014 GXK983014:GXM983014 HHG983014:HHI983014 HRC983014:HRE983014 IAY983014:IBA983014 IKU983014:IKW983014 IUQ983014:IUS983014 JEM983014:JEO983014 JOI983014:JOK983014 JYE983014:JYG983014 KIA983014:KIC983014 KRW983014:KRY983014 LBS983014:LBU983014 LLO983014:LLQ983014 LVK983014:LVM983014 MFG983014:MFI983014 MPC983014:MPE983014 MYY983014:MZA983014 NIU983014:NIW983014 NSQ983014:NSS983014 OCM983014:OCO983014 OMI983014:OMK983014 OWE983014:OWG983014 PGA983014:PGC983014 PPW983014:PPY983014 PZS983014:PZU983014 QJO983014:QJQ983014 QTK983014:QTM983014 RDG983014:RDI983014 RNC983014:RNE983014 RWY983014:RXA983014 SGU983014:SGW983014 SQQ983014:SQS983014 TAM983014:TAO983014 TKI983014:TKK983014 TUE983014:TUG983014 UEA983014:UEC983014 UNW983014:UNY983014 UXS983014:UXU983014 VHO983014:VHQ983014 VRK983014:VRM983014 WBG983014:WBI983014 WLC983014:WLE983014 WUY983014:WVA983014 E65510:I65510 ID65510:IH65510 RZ65510:SD65510 ABV65510:ABZ65510 ALR65510:ALV65510 AVN65510:AVR65510 BFJ65510:BFN65510 BPF65510:BPJ65510 BZB65510:BZF65510 CIX65510:CJB65510 CST65510:CSX65510 DCP65510:DCT65510 DML65510:DMP65510 DWH65510:DWL65510 EGD65510:EGH65510 EPZ65510:EQD65510 EZV65510:EZZ65510 FJR65510:FJV65510 FTN65510:FTR65510 GDJ65510:GDN65510 GNF65510:GNJ65510 GXB65510:GXF65510 HGX65510:HHB65510 HQT65510:HQX65510 IAP65510:IAT65510 IKL65510:IKP65510 IUH65510:IUL65510 JED65510:JEH65510 JNZ65510:JOD65510 JXV65510:JXZ65510 KHR65510:KHV65510 KRN65510:KRR65510 LBJ65510:LBN65510 LLF65510:LLJ65510 LVB65510:LVF65510 MEX65510:MFB65510 MOT65510:MOX65510 MYP65510:MYT65510 NIL65510:NIP65510 NSH65510:NSL65510 OCD65510:OCH65510 OLZ65510:OMD65510 OVV65510:OVZ65510 PFR65510:PFV65510 PPN65510:PPR65510 PZJ65510:PZN65510 QJF65510:QJJ65510 QTB65510:QTF65510 RCX65510:RDB65510 RMT65510:RMX65510 RWP65510:RWT65510 SGL65510:SGP65510 SQH65510:SQL65510 TAD65510:TAH65510 TJZ65510:TKD65510 TTV65510:TTZ65510 UDR65510:UDV65510 UNN65510:UNR65510 UXJ65510:UXN65510 VHF65510:VHJ65510 VRB65510:VRF65510 WAX65510:WBB65510 WKT65510:WKX65510 WUP65510:WUT65510 E131046:I131046 ID131046:IH131046 RZ131046:SD131046 ABV131046:ABZ131046 ALR131046:ALV131046 AVN131046:AVR131046 BFJ131046:BFN131046 BPF131046:BPJ131046 BZB131046:BZF131046 CIX131046:CJB131046 CST131046:CSX131046 DCP131046:DCT131046 DML131046:DMP131046 DWH131046:DWL131046 EGD131046:EGH131046 EPZ131046:EQD131046 EZV131046:EZZ131046 FJR131046:FJV131046 FTN131046:FTR131046 GDJ131046:GDN131046 GNF131046:GNJ131046 GXB131046:GXF131046 HGX131046:HHB131046 HQT131046:HQX131046 IAP131046:IAT131046 IKL131046:IKP131046 IUH131046:IUL131046 JED131046:JEH131046 JNZ131046:JOD131046 JXV131046:JXZ131046 KHR131046:KHV131046 KRN131046:KRR131046 LBJ131046:LBN131046 LLF131046:LLJ131046 LVB131046:LVF131046 MEX131046:MFB131046 MOT131046:MOX131046 MYP131046:MYT131046 NIL131046:NIP131046 NSH131046:NSL131046 OCD131046:OCH131046 OLZ131046:OMD131046 OVV131046:OVZ131046 PFR131046:PFV131046 PPN131046:PPR131046 PZJ131046:PZN131046 QJF131046:QJJ131046 QTB131046:QTF131046 RCX131046:RDB131046 RMT131046:RMX131046 RWP131046:RWT131046 SGL131046:SGP131046 SQH131046:SQL131046 TAD131046:TAH131046 TJZ131046:TKD131046 TTV131046:TTZ131046 UDR131046:UDV131046 UNN131046:UNR131046 UXJ131046:UXN131046 VHF131046:VHJ131046 VRB131046:VRF131046 WAX131046:WBB131046 WKT131046:WKX131046 WUP131046:WUT131046 E196582:I196582 ID196582:IH196582 RZ196582:SD196582 ABV196582:ABZ196582 ALR196582:ALV196582 AVN196582:AVR196582 BFJ196582:BFN196582 BPF196582:BPJ196582 BZB196582:BZF196582 CIX196582:CJB196582 CST196582:CSX196582 DCP196582:DCT196582 DML196582:DMP196582 DWH196582:DWL196582 EGD196582:EGH196582 EPZ196582:EQD196582 EZV196582:EZZ196582 FJR196582:FJV196582 FTN196582:FTR196582 GDJ196582:GDN196582 GNF196582:GNJ196582 GXB196582:GXF196582 HGX196582:HHB196582 HQT196582:HQX196582 IAP196582:IAT196582 IKL196582:IKP196582 IUH196582:IUL196582 JED196582:JEH196582 JNZ196582:JOD196582 JXV196582:JXZ196582 KHR196582:KHV196582 KRN196582:KRR196582 LBJ196582:LBN196582 LLF196582:LLJ196582 LVB196582:LVF196582 MEX196582:MFB196582 MOT196582:MOX196582 MYP196582:MYT196582 NIL196582:NIP196582 NSH196582:NSL196582 OCD196582:OCH196582 OLZ196582:OMD196582 OVV196582:OVZ196582 PFR196582:PFV196582 PPN196582:PPR196582 PZJ196582:PZN196582 QJF196582:QJJ196582 QTB196582:QTF196582 RCX196582:RDB196582 RMT196582:RMX196582 RWP196582:RWT196582 SGL196582:SGP196582 SQH196582:SQL196582 TAD196582:TAH196582 TJZ196582:TKD196582 TTV196582:TTZ196582 UDR196582:UDV196582 UNN196582:UNR196582 UXJ196582:UXN196582 VHF196582:VHJ196582 VRB196582:VRF196582 WAX196582:WBB196582 WKT196582:WKX196582 WUP196582:WUT196582 E262118:I262118 ID262118:IH262118 RZ262118:SD262118 ABV262118:ABZ262118 ALR262118:ALV262118 AVN262118:AVR262118 BFJ262118:BFN262118 BPF262118:BPJ262118 BZB262118:BZF262118 CIX262118:CJB262118 CST262118:CSX262118 DCP262118:DCT262118 DML262118:DMP262118 DWH262118:DWL262118 EGD262118:EGH262118 EPZ262118:EQD262118 EZV262118:EZZ262118 FJR262118:FJV262118 FTN262118:FTR262118 GDJ262118:GDN262118 GNF262118:GNJ262118 GXB262118:GXF262118 HGX262118:HHB262118 HQT262118:HQX262118 IAP262118:IAT262118 IKL262118:IKP262118 IUH262118:IUL262118 JED262118:JEH262118 JNZ262118:JOD262118 JXV262118:JXZ262118 KHR262118:KHV262118 KRN262118:KRR262118 LBJ262118:LBN262118 LLF262118:LLJ262118 LVB262118:LVF262118 MEX262118:MFB262118 MOT262118:MOX262118 MYP262118:MYT262118 NIL262118:NIP262118 NSH262118:NSL262118 OCD262118:OCH262118 OLZ262118:OMD262118 OVV262118:OVZ262118 PFR262118:PFV262118 PPN262118:PPR262118 PZJ262118:PZN262118 QJF262118:QJJ262118 QTB262118:QTF262118 RCX262118:RDB262118 RMT262118:RMX262118 RWP262118:RWT262118 SGL262118:SGP262118 SQH262118:SQL262118 TAD262118:TAH262118 TJZ262118:TKD262118 TTV262118:TTZ262118 UDR262118:UDV262118 UNN262118:UNR262118 UXJ262118:UXN262118 VHF262118:VHJ262118 VRB262118:VRF262118 WAX262118:WBB262118 WKT262118:WKX262118 WUP262118:WUT262118 E327654:I327654 ID327654:IH327654 RZ327654:SD327654 ABV327654:ABZ327654 ALR327654:ALV327654 AVN327654:AVR327654 BFJ327654:BFN327654 BPF327654:BPJ327654 BZB327654:BZF327654 CIX327654:CJB327654 CST327654:CSX327654 DCP327654:DCT327654 DML327654:DMP327654 DWH327654:DWL327654 EGD327654:EGH327654 EPZ327654:EQD327654 EZV327654:EZZ327654 FJR327654:FJV327654 FTN327654:FTR327654 GDJ327654:GDN327654 GNF327654:GNJ327654 GXB327654:GXF327654 HGX327654:HHB327654 HQT327654:HQX327654 IAP327654:IAT327654 IKL327654:IKP327654 IUH327654:IUL327654 JED327654:JEH327654 JNZ327654:JOD327654 JXV327654:JXZ327654 KHR327654:KHV327654 KRN327654:KRR327654 LBJ327654:LBN327654 LLF327654:LLJ327654 LVB327654:LVF327654 MEX327654:MFB327654 MOT327654:MOX327654 MYP327654:MYT327654 NIL327654:NIP327654 NSH327654:NSL327654 OCD327654:OCH327654 OLZ327654:OMD327654 OVV327654:OVZ327654 PFR327654:PFV327654 PPN327654:PPR327654 PZJ327654:PZN327654 QJF327654:QJJ327654 QTB327654:QTF327654 RCX327654:RDB327654 RMT327654:RMX327654 RWP327654:RWT327654 SGL327654:SGP327654 SQH327654:SQL327654 TAD327654:TAH327654 TJZ327654:TKD327654 TTV327654:TTZ327654 UDR327654:UDV327654 UNN327654:UNR327654 UXJ327654:UXN327654 VHF327654:VHJ327654 VRB327654:VRF327654 WAX327654:WBB327654 WKT327654:WKX327654 WUP327654:WUT327654 E393190:I393190 ID393190:IH393190 RZ393190:SD393190 ABV393190:ABZ393190 ALR393190:ALV393190 AVN393190:AVR393190 BFJ393190:BFN393190 BPF393190:BPJ393190 BZB393190:BZF393190 CIX393190:CJB393190 CST393190:CSX393190 DCP393190:DCT393190 DML393190:DMP393190 DWH393190:DWL393190 EGD393190:EGH393190 EPZ393190:EQD393190 EZV393190:EZZ393190 FJR393190:FJV393190 FTN393190:FTR393190 GDJ393190:GDN393190 GNF393190:GNJ393190 GXB393190:GXF393190 HGX393190:HHB393190 HQT393190:HQX393190 IAP393190:IAT393190 IKL393190:IKP393190 IUH393190:IUL393190 JED393190:JEH393190 JNZ393190:JOD393190 JXV393190:JXZ393190 KHR393190:KHV393190 KRN393190:KRR393190 LBJ393190:LBN393190 LLF393190:LLJ393190 LVB393190:LVF393190 MEX393190:MFB393190 MOT393190:MOX393190 MYP393190:MYT393190 NIL393190:NIP393190 NSH393190:NSL393190 OCD393190:OCH393190 OLZ393190:OMD393190 OVV393190:OVZ393190 PFR393190:PFV393190 PPN393190:PPR393190 PZJ393190:PZN393190 QJF393190:QJJ393190 QTB393190:QTF393190 RCX393190:RDB393190 RMT393190:RMX393190 RWP393190:RWT393190 SGL393190:SGP393190 SQH393190:SQL393190 TAD393190:TAH393190 TJZ393190:TKD393190 TTV393190:TTZ393190 UDR393190:UDV393190 UNN393190:UNR393190 UXJ393190:UXN393190 VHF393190:VHJ393190 VRB393190:VRF393190 WAX393190:WBB393190 WKT393190:WKX393190 WUP393190:WUT393190 E458726:I458726 ID458726:IH458726 RZ458726:SD458726 ABV458726:ABZ458726 ALR458726:ALV458726 AVN458726:AVR458726 BFJ458726:BFN458726 BPF458726:BPJ458726 BZB458726:BZF458726 CIX458726:CJB458726 CST458726:CSX458726 DCP458726:DCT458726 DML458726:DMP458726 DWH458726:DWL458726 EGD458726:EGH458726 EPZ458726:EQD458726 EZV458726:EZZ458726 FJR458726:FJV458726 FTN458726:FTR458726 GDJ458726:GDN458726 GNF458726:GNJ458726 GXB458726:GXF458726 HGX458726:HHB458726 HQT458726:HQX458726 IAP458726:IAT458726 IKL458726:IKP458726 IUH458726:IUL458726 JED458726:JEH458726 JNZ458726:JOD458726 JXV458726:JXZ458726 KHR458726:KHV458726 KRN458726:KRR458726 LBJ458726:LBN458726 LLF458726:LLJ458726 LVB458726:LVF458726 MEX458726:MFB458726 MOT458726:MOX458726 MYP458726:MYT458726 NIL458726:NIP458726 NSH458726:NSL458726 OCD458726:OCH458726 OLZ458726:OMD458726 OVV458726:OVZ458726 PFR458726:PFV458726 PPN458726:PPR458726 PZJ458726:PZN458726 QJF458726:QJJ458726 QTB458726:QTF458726 RCX458726:RDB458726 RMT458726:RMX458726 RWP458726:RWT458726 SGL458726:SGP458726 SQH458726:SQL458726 TAD458726:TAH458726 TJZ458726:TKD458726 TTV458726:TTZ458726 UDR458726:UDV458726 UNN458726:UNR458726 UXJ458726:UXN458726 VHF458726:VHJ458726 VRB458726:VRF458726 WAX458726:WBB458726 WKT458726:WKX458726 WUP458726:WUT458726 E524262:I524262 ID524262:IH524262 RZ524262:SD524262 ABV524262:ABZ524262 ALR524262:ALV524262 AVN524262:AVR524262 BFJ524262:BFN524262 BPF524262:BPJ524262 BZB524262:BZF524262 CIX524262:CJB524262 CST524262:CSX524262 DCP524262:DCT524262 DML524262:DMP524262 DWH524262:DWL524262 EGD524262:EGH524262 EPZ524262:EQD524262 EZV524262:EZZ524262 FJR524262:FJV524262 FTN524262:FTR524262 GDJ524262:GDN524262 GNF524262:GNJ524262 GXB524262:GXF524262 HGX524262:HHB524262 HQT524262:HQX524262 IAP524262:IAT524262 IKL524262:IKP524262 IUH524262:IUL524262 JED524262:JEH524262 JNZ524262:JOD524262 JXV524262:JXZ524262 KHR524262:KHV524262 KRN524262:KRR524262 LBJ524262:LBN524262 LLF524262:LLJ524262 LVB524262:LVF524262 MEX524262:MFB524262 MOT524262:MOX524262 MYP524262:MYT524262 NIL524262:NIP524262 NSH524262:NSL524262 OCD524262:OCH524262 OLZ524262:OMD524262 OVV524262:OVZ524262 PFR524262:PFV524262 PPN524262:PPR524262 PZJ524262:PZN524262 QJF524262:QJJ524262 QTB524262:QTF524262 RCX524262:RDB524262 RMT524262:RMX524262 RWP524262:RWT524262 SGL524262:SGP524262 SQH524262:SQL524262 TAD524262:TAH524262 TJZ524262:TKD524262 TTV524262:TTZ524262 UDR524262:UDV524262 UNN524262:UNR524262 UXJ524262:UXN524262 VHF524262:VHJ524262 VRB524262:VRF524262 WAX524262:WBB524262 WKT524262:WKX524262 WUP524262:WUT524262 E589798:I589798 ID589798:IH589798 RZ589798:SD589798 ABV589798:ABZ589798 ALR589798:ALV589798 AVN589798:AVR589798 BFJ589798:BFN589798 BPF589798:BPJ589798 BZB589798:BZF589798 CIX589798:CJB589798 CST589798:CSX589798 DCP589798:DCT589798 DML589798:DMP589798 DWH589798:DWL589798 EGD589798:EGH589798 EPZ589798:EQD589798 EZV589798:EZZ589798 FJR589798:FJV589798 FTN589798:FTR589798 GDJ589798:GDN589798 GNF589798:GNJ589798 GXB589798:GXF589798 HGX589798:HHB589798 HQT589798:HQX589798 IAP589798:IAT589798 IKL589798:IKP589798 IUH589798:IUL589798 JED589798:JEH589798 JNZ589798:JOD589798 JXV589798:JXZ589798 KHR589798:KHV589798 KRN589798:KRR589798 LBJ589798:LBN589798 LLF589798:LLJ589798 LVB589798:LVF589798 MEX589798:MFB589798 MOT589798:MOX589798 MYP589798:MYT589798 NIL589798:NIP589798 NSH589798:NSL589798 OCD589798:OCH589798 OLZ589798:OMD589798 OVV589798:OVZ589798 PFR589798:PFV589798 PPN589798:PPR589798 PZJ589798:PZN589798 QJF589798:QJJ589798 QTB589798:QTF589798 RCX589798:RDB589798 RMT589798:RMX589798 RWP589798:RWT589798 SGL589798:SGP589798 SQH589798:SQL589798 TAD589798:TAH589798 TJZ589798:TKD589798 TTV589798:TTZ589798 UDR589798:UDV589798 UNN589798:UNR589798 UXJ589798:UXN589798 VHF589798:VHJ589798 VRB589798:VRF589798 WAX589798:WBB589798 WKT589798:WKX589798 WUP589798:WUT589798 E655334:I655334 ID655334:IH655334 RZ655334:SD655334 ABV655334:ABZ655334 ALR655334:ALV655334 AVN655334:AVR655334 BFJ655334:BFN655334 BPF655334:BPJ655334 BZB655334:BZF655334 CIX655334:CJB655334 CST655334:CSX655334 DCP655334:DCT655334 DML655334:DMP655334 DWH655334:DWL655334 EGD655334:EGH655334 EPZ655334:EQD655334 EZV655334:EZZ655334 FJR655334:FJV655334 FTN655334:FTR655334 GDJ655334:GDN655334 GNF655334:GNJ655334 GXB655334:GXF655334 HGX655334:HHB655334 HQT655334:HQX655334 IAP655334:IAT655334 IKL655334:IKP655334 IUH655334:IUL655334 JED655334:JEH655334 JNZ655334:JOD655334 JXV655334:JXZ655334 KHR655334:KHV655334 KRN655334:KRR655334 LBJ655334:LBN655334 LLF655334:LLJ655334 LVB655334:LVF655334 MEX655334:MFB655334 MOT655334:MOX655334 MYP655334:MYT655334 NIL655334:NIP655334 NSH655334:NSL655334 OCD655334:OCH655334 OLZ655334:OMD655334 OVV655334:OVZ655334 PFR655334:PFV655334 PPN655334:PPR655334 PZJ655334:PZN655334 QJF655334:QJJ655334 QTB655334:QTF655334 RCX655334:RDB655334 RMT655334:RMX655334 RWP655334:RWT655334 SGL655334:SGP655334 SQH655334:SQL655334 TAD655334:TAH655334 TJZ655334:TKD655334 TTV655334:TTZ655334 UDR655334:UDV655334 UNN655334:UNR655334 UXJ655334:UXN655334 VHF655334:VHJ655334 VRB655334:VRF655334 WAX655334:WBB655334 WKT655334:WKX655334 WUP655334:WUT655334 E720870:I720870 ID720870:IH720870 RZ720870:SD720870 ABV720870:ABZ720870 ALR720870:ALV720870 AVN720870:AVR720870 BFJ720870:BFN720870 BPF720870:BPJ720870 BZB720870:BZF720870 CIX720870:CJB720870 CST720870:CSX720870 DCP720870:DCT720870 DML720870:DMP720870 DWH720870:DWL720870 EGD720870:EGH720870 EPZ720870:EQD720870 EZV720870:EZZ720870 FJR720870:FJV720870 FTN720870:FTR720870 GDJ720870:GDN720870 GNF720870:GNJ720870 GXB720870:GXF720870 HGX720870:HHB720870 HQT720870:HQX720870 IAP720870:IAT720870 IKL720870:IKP720870 IUH720870:IUL720870 JED720870:JEH720870 JNZ720870:JOD720870 JXV720870:JXZ720870 KHR720870:KHV720870 KRN720870:KRR720870 LBJ720870:LBN720870 LLF720870:LLJ720870 LVB720870:LVF720870 MEX720870:MFB720870 MOT720870:MOX720870 MYP720870:MYT720870 NIL720870:NIP720870 NSH720870:NSL720870 OCD720870:OCH720870 OLZ720870:OMD720870 OVV720870:OVZ720870 PFR720870:PFV720870 PPN720870:PPR720870 PZJ720870:PZN720870 QJF720870:QJJ720870 QTB720870:QTF720870 RCX720870:RDB720870 RMT720870:RMX720870 RWP720870:RWT720870 SGL720870:SGP720870 SQH720870:SQL720870 TAD720870:TAH720870 TJZ720870:TKD720870 TTV720870:TTZ720870 UDR720870:UDV720870 UNN720870:UNR720870 UXJ720870:UXN720870 VHF720870:VHJ720870 VRB720870:VRF720870 WAX720870:WBB720870 WKT720870:WKX720870 WUP720870:WUT720870 E786406:I786406 ID786406:IH786406 RZ786406:SD786406 ABV786406:ABZ786406 ALR786406:ALV786406 AVN786406:AVR786406 BFJ786406:BFN786406 BPF786406:BPJ786406 BZB786406:BZF786406 CIX786406:CJB786406 CST786406:CSX786406 DCP786406:DCT786406 DML786406:DMP786406 DWH786406:DWL786406 EGD786406:EGH786406 EPZ786406:EQD786406 EZV786406:EZZ786406 FJR786406:FJV786406 FTN786406:FTR786406 GDJ786406:GDN786406 GNF786406:GNJ786406 GXB786406:GXF786406 HGX786406:HHB786406 HQT786406:HQX786406 IAP786406:IAT786406 IKL786406:IKP786406 IUH786406:IUL786406 JED786406:JEH786406 JNZ786406:JOD786406 JXV786406:JXZ786406 KHR786406:KHV786406 KRN786406:KRR786406 LBJ786406:LBN786406 LLF786406:LLJ786406 LVB786406:LVF786406 MEX786406:MFB786406 MOT786406:MOX786406 MYP786406:MYT786406 NIL786406:NIP786406 NSH786406:NSL786406 OCD786406:OCH786406 OLZ786406:OMD786406 OVV786406:OVZ786406 PFR786406:PFV786406 PPN786406:PPR786406 PZJ786406:PZN786406 QJF786406:QJJ786406 QTB786406:QTF786406 RCX786406:RDB786406 RMT786406:RMX786406 RWP786406:RWT786406 SGL786406:SGP786406 SQH786406:SQL786406 TAD786406:TAH786406 TJZ786406:TKD786406 TTV786406:TTZ786406 UDR786406:UDV786406 UNN786406:UNR786406 UXJ786406:UXN786406 VHF786406:VHJ786406 VRB786406:VRF786406 WAX786406:WBB786406 WKT786406:WKX786406 WUP786406:WUT786406 E851942:I851942 ID851942:IH851942 RZ851942:SD851942 ABV851942:ABZ851942 ALR851942:ALV851942 AVN851942:AVR851942 BFJ851942:BFN851942 BPF851942:BPJ851942 BZB851942:BZF851942 CIX851942:CJB851942 CST851942:CSX851942 DCP851942:DCT851942 DML851942:DMP851942 DWH851942:DWL851942 EGD851942:EGH851942 EPZ851942:EQD851942 EZV851942:EZZ851942 FJR851942:FJV851942 FTN851942:FTR851942 GDJ851942:GDN851942 GNF851942:GNJ851942 GXB851942:GXF851942 HGX851942:HHB851942 HQT851942:HQX851942 IAP851942:IAT851942 IKL851942:IKP851942 IUH851942:IUL851942 JED851942:JEH851942 JNZ851942:JOD851942 JXV851942:JXZ851942 KHR851942:KHV851942 KRN851942:KRR851942 LBJ851942:LBN851942 LLF851942:LLJ851942 LVB851942:LVF851942 MEX851942:MFB851942 MOT851942:MOX851942 MYP851942:MYT851942 NIL851942:NIP851942 NSH851942:NSL851942 OCD851942:OCH851942 OLZ851942:OMD851942 OVV851942:OVZ851942 PFR851942:PFV851942 PPN851942:PPR851942 PZJ851942:PZN851942 QJF851942:QJJ851942 QTB851942:QTF851942 RCX851942:RDB851942 RMT851942:RMX851942 RWP851942:RWT851942 SGL851942:SGP851942 SQH851942:SQL851942 TAD851942:TAH851942 TJZ851942:TKD851942 TTV851942:TTZ851942 UDR851942:UDV851942 UNN851942:UNR851942 UXJ851942:UXN851942 VHF851942:VHJ851942 VRB851942:VRF851942 WAX851942:WBB851942 WKT851942:WKX851942 WUP851942:WUT851942 E917478:I917478 ID917478:IH917478 RZ917478:SD917478 ABV917478:ABZ917478 ALR917478:ALV917478 AVN917478:AVR917478 BFJ917478:BFN917478 BPF917478:BPJ917478 BZB917478:BZF917478 CIX917478:CJB917478 CST917478:CSX917478 DCP917478:DCT917478 DML917478:DMP917478 DWH917478:DWL917478 EGD917478:EGH917478 EPZ917478:EQD917478 EZV917478:EZZ917478 FJR917478:FJV917478 FTN917478:FTR917478 GDJ917478:GDN917478 GNF917478:GNJ917478 GXB917478:GXF917478 HGX917478:HHB917478 HQT917478:HQX917478 IAP917478:IAT917478 IKL917478:IKP917478 IUH917478:IUL917478 JED917478:JEH917478 JNZ917478:JOD917478 JXV917478:JXZ917478 KHR917478:KHV917478 KRN917478:KRR917478 LBJ917478:LBN917478 LLF917478:LLJ917478 LVB917478:LVF917478 MEX917478:MFB917478 MOT917478:MOX917478 MYP917478:MYT917478 NIL917478:NIP917478 NSH917478:NSL917478 OCD917478:OCH917478 OLZ917478:OMD917478 OVV917478:OVZ917478 PFR917478:PFV917478 PPN917478:PPR917478 PZJ917478:PZN917478 QJF917478:QJJ917478 QTB917478:QTF917478 RCX917478:RDB917478 RMT917478:RMX917478 RWP917478:RWT917478 SGL917478:SGP917478 SQH917478:SQL917478 TAD917478:TAH917478 TJZ917478:TKD917478 TTV917478:TTZ917478 UDR917478:UDV917478 UNN917478:UNR917478 UXJ917478:UXN917478 VHF917478:VHJ917478 VRB917478:VRF917478 WAX917478:WBB917478 WKT917478:WKX917478 WUP917478:WUT917478 E983014:I983014 ID983014:IH983014 RZ983014:SD983014 ABV983014:ABZ983014 ALR983014:ALV983014 AVN983014:AVR983014 BFJ983014:BFN983014 BPF983014:BPJ983014 BZB983014:BZF983014 CIX983014:CJB983014 CST983014:CSX983014 DCP983014:DCT983014 DML983014:DMP983014 DWH983014:DWL983014 EGD983014:EGH983014 EPZ983014:EQD983014 EZV983014:EZZ983014 FJR983014:FJV983014 FTN983014:FTR983014 GDJ983014:GDN983014 GNF983014:GNJ983014 GXB983014:GXF983014 HGX983014:HHB983014 HQT983014:HQX983014 IAP983014:IAT983014 IKL983014:IKP983014 IUH983014:IUL983014 JED983014:JEH983014 JNZ983014:JOD983014 JXV983014:JXZ983014 KHR983014:KHV983014 KRN983014:KRR983014 LBJ983014:LBN983014 LLF983014:LLJ983014 LVB983014:LVF983014 MEX983014:MFB983014 MOT983014:MOX983014 MYP983014:MYT983014 NIL983014:NIP983014 NSH983014:NSL983014 OCD983014:OCH983014 OLZ983014:OMD983014 OVV983014:OVZ983014 PFR983014:PFV983014 PPN983014:PPR983014 PZJ983014:PZN983014 QJF983014:QJJ983014 QTB983014:QTF983014 RCX983014:RDB983014 RMT983014:RMX983014 RWP983014:RWT983014 SGL983014:SGP983014 SQH983014:SQL983014 TAD983014:TAH983014 TJZ983014:TKD983014 TTV983014:TTZ983014 UDR983014:UDV983014 UNN983014:UNR983014 UXJ983014:UXN983014 VHF983014:VHJ983014 VRB983014:VRF983014 WAX983014:WBB983014 WKT983014:WKX983014 WUP983014:WUT983014 E65518:H65518 ID65518:IG65518 RZ65518:SC65518 ABV65518:ABY65518 ALR65518:ALU65518 AVN65518:AVQ65518 BFJ65518:BFM65518 BPF65518:BPI65518 BZB65518:BZE65518 CIX65518:CJA65518 CST65518:CSW65518 DCP65518:DCS65518 DML65518:DMO65518 DWH65518:DWK65518 EGD65518:EGG65518 EPZ65518:EQC65518 EZV65518:EZY65518 FJR65518:FJU65518 FTN65518:FTQ65518 GDJ65518:GDM65518 GNF65518:GNI65518 GXB65518:GXE65518 HGX65518:HHA65518 HQT65518:HQW65518 IAP65518:IAS65518 IKL65518:IKO65518 IUH65518:IUK65518 JED65518:JEG65518 JNZ65518:JOC65518 JXV65518:JXY65518 KHR65518:KHU65518 KRN65518:KRQ65518 LBJ65518:LBM65518 LLF65518:LLI65518 LVB65518:LVE65518 MEX65518:MFA65518 MOT65518:MOW65518 MYP65518:MYS65518 NIL65518:NIO65518 NSH65518:NSK65518 OCD65518:OCG65518 OLZ65518:OMC65518 OVV65518:OVY65518 PFR65518:PFU65518 PPN65518:PPQ65518 PZJ65518:PZM65518 QJF65518:QJI65518 QTB65518:QTE65518 RCX65518:RDA65518 RMT65518:RMW65518 RWP65518:RWS65518 SGL65518:SGO65518 SQH65518:SQK65518 TAD65518:TAG65518 TJZ65518:TKC65518 TTV65518:TTY65518 UDR65518:UDU65518 UNN65518:UNQ65518 UXJ65518:UXM65518 VHF65518:VHI65518 VRB65518:VRE65518 WAX65518:WBA65518 WKT65518:WKW65518 WUP65518:WUS65518 E131054:H131054 ID131054:IG131054 RZ131054:SC131054 ABV131054:ABY131054 ALR131054:ALU131054 AVN131054:AVQ131054 BFJ131054:BFM131054 BPF131054:BPI131054 BZB131054:BZE131054 CIX131054:CJA131054 CST131054:CSW131054 DCP131054:DCS131054 DML131054:DMO131054 DWH131054:DWK131054 EGD131054:EGG131054 EPZ131054:EQC131054 EZV131054:EZY131054 FJR131054:FJU131054 FTN131054:FTQ131054 GDJ131054:GDM131054 GNF131054:GNI131054 GXB131054:GXE131054 HGX131054:HHA131054 HQT131054:HQW131054 IAP131054:IAS131054 IKL131054:IKO131054 IUH131054:IUK131054 JED131054:JEG131054 JNZ131054:JOC131054 JXV131054:JXY131054 KHR131054:KHU131054 KRN131054:KRQ131054 LBJ131054:LBM131054 LLF131054:LLI131054 LVB131054:LVE131054 MEX131054:MFA131054 MOT131054:MOW131054 MYP131054:MYS131054 NIL131054:NIO131054 NSH131054:NSK131054 OCD131054:OCG131054 OLZ131054:OMC131054 OVV131054:OVY131054 PFR131054:PFU131054 PPN131054:PPQ131054 PZJ131054:PZM131054 QJF131054:QJI131054 QTB131054:QTE131054 RCX131054:RDA131054 RMT131054:RMW131054 RWP131054:RWS131054 SGL131054:SGO131054 SQH131054:SQK131054 TAD131054:TAG131054 TJZ131054:TKC131054 TTV131054:TTY131054 UDR131054:UDU131054 UNN131054:UNQ131054 UXJ131054:UXM131054 VHF131054:VHI131054 VRB131054:VRE131054 WAX131054:WBA131054 WKT131054:WKW131054 WUP131054:WUS131054 E196590:H196590 ID196590:IG196590 RZ196590:SC196590 ABV196590:ABY196590 ALR196590:ALU196590 AVN196590:AVQ196590 BFJ196590:BFM196590 BPF196590:BPI196590 BZB196590:BZE196590 CIX196590:CJA196590 CST196590:CSW196590 DCP196590:DCS196590 DML196590:DMO196590 DWH196590:DWK196590 EGD196590:EGG196590 EPZ196590:EQC196590 EZV196590:EZY196590 FJR196590:FJU196590 FTN196590:FTQ196590 GDJ196590:GDM196590 GNF196590:GNI196590 GXB196590:GXE196590 HGX196590:HHA196590 HQT196590:HQW196590 IAP196590:IAS196590 IKL196590:IKO196590 IUH196590:IUK196590 JED196590:JEG196590 JNZ196590:JOC196590 JXV196590:JXY196590 KHR196590:KHU196590 KRN196590:KRQ196590 LBJ196590:LBM196590 LLF196590:LLI196590 LVB196590:LVE196590 MEX196590:MFA196590 MOT196590:MOW196590 MYP196590:MYS196590 NIL196590:NIO196590 NSH196590:NSK196590 OCD196590:OCG196590 OLZ196590:OMC196590 OVV196590:OVY196590 PFR196590:PFU196590 PPN196590:PPQ196590 PZJ196590:PZM196590 QJF196590:QJI196590 QTB196590:QTE196590 RCX196590:RDA196590 RMT196590:RMW196590 RWP196590:RWS196590 SGL196590:SGO196590 SQH196590:SQK196590 TAD196590:TAG196590 TJZ196590:TKC196590 TTV196590:TTY196590 UDR196590:UDU196590 UNN196590:UNQ196590 UXJ196590:UXM196590 VHF196590:VHI196590 VRB196590:VRE196590 WAX196590:WBA196590 WKT196590:WKW196590 WUP196590:WUS196590 E262126:H262126 ID262126:IG262126 RZ262126:SC262126 ABV262126:ABY262126 ALR262126:ALU262126 AVN262126:AVQ262126 BFJ262126:BFM262126 BPF262126:BPI262126 BZB262126:BZE262126 CIX262126:CJA262126 CST262126:CSW262126 DCP262126:DCS262126 DML262126:DMO262126 DWH262126:DWK262126 EGD262126:EGG262126 EPZ262126:EQC262126 EZV262126:EZY262126 FJR262126:FJU262126 FTN262126:FTQ262126 GDJ262126:GDM262126 GNF262126:GNI262126 GXB262126:GXE262126 HGX262126:HHA262126 HQT262126:HQW262126 IAP262126:IAS262126 IKL262126:IKO262126 IUH262126:IUK262126 JED262126:JEG262126 JNZ262126:JOC262126 JXV262126:JXY262126 KHR262126:KHU262126 KRN262126:KRQ262126 LBJ262126:LBM262126 LLF262126:LLI262126 LVB262126:LVE262126 MEX262126:MFA262126 MOT262126:MOW262126 MYP262126:MYS262126 NIL262126:NIO262126 NSH262126:NSK262126 OCD262126:OCG262126 OLZ262126:OMC262126 OVV262126:OVY262126 PFR262126:PFU262126 PPN262126:PPQ262126 PZJ262126:PZM262126 QJF262126:QJI262126 QTB262126:QTE262126 RCX262126:RDA262126 RMT262126:RMW262126 RWP262126:RWS262126 SGL262126:SGO262126 SQH262126:SQK262126 TAD262126:TAG262126 TJZ262126:TKC262126 TTV262126:TTY262126 UDR262126:UDU262126 UNN262126:UNQ262126 UXJ262126:UXM262126 VHF262126:VHI262126 VRB262126:VRE262126 WAX262126:WBA262126 WKT262126:WKW262126 WUP262126:WUS262126 E327662:H327662 ID327662:IG327662 RZ327662:SC327662 ABV327662:ABY327662 ALR327662:ALU327662 AVN327662:AVQ327662 BFJ327662:BFM327662 BPF327662:BPI327662 BZB327662:BZE327662 CIX327662:CJA327662 CST327662:CSW327662 DCP327662:DCS327662 DML327662:DMO327662 DWH327662:DWK327662 EGD327662:EGG327662 EPZ327662:EQC327662 EZV327662:EZY327662 FJR327662:FJU327662 FTN327662:FTQ327662 GDJ327662:GDM327662 GNF327662:GNI327662 GXB327662:GXE327662 HGX327662:HHA327662 HQT327662:HQW327662 IAP327662:IAS327662 IKL327662:IKO327662 IUH327662:IUK327662 JED327662:JEG327662 JNZ327662:JOC327662 JXV327662:JXY327662 KHR327662:KHU327662 KRN327662:KRQ327662 LBJ327662:LBM327662 LLF327662:LLI327662 LVB327662:LVE327662 MEX327662:MFA327662 MOT327662:MOW327662 MYP327662:MYS327662 NIL327662:NIO327662 NSH327662:NSK327662 OCD327662:OCG327662 OLZ327662:OMC327662 OVV327662:OVY327662 PFR327662:PFU327662 PPN327662:PPQ327662 PZJ327662:PZM327662 QJF327662:QJI327662 QTB327662:QTE327662 RCX327662:RDA327662 RMT327662:RMW327662 RWP327662:RWS327662 SGL327662:SGO327662 SQH327662:SQK327662 TAD327662:TAG327662 TJZ327662:TKC327662 TTV327662:TTY327662 UDR327662:UDU327662 UNN327662:UNQ327662 UXJ327662:UXM327662 VHF327662:VHI327662 VRB327662:VRE327662 WAX327662:WBA327662 WKT327662:WKW327662 WUP327662:WUS327662 E393198:H393198 ID393198:IG393198 RZ393198:SC393198 ABV393198:ABY393198 ALR393198:ALU393198 AVN393198:AVQ393198 BFJ393198:BFM393198 BPF393198:BPI393198 BZB393198:BZE393198 CIX393198:CJA393198 CST393198:CSW393198 DCP393198:DCS393198 DML393198:DMO393198 DWH393198:DWK393198 EGD393198:EGG393198 EPZ393198:EQC393198 EZV393198:EZY393198 FJR393198:FJU393198 FTN393198:FTQ393198 GDJ393198:GDM393198 GNF393198:GNI393198 GXB393198:GXE393198 HGX393198:HHA393198 HQT393198:HQW393198 IAP393198:IAS393198 IKL393198:IKO393198 IUH393198:IUK393198 JED393198:JEG393198 JNZ393198:JOC393198 JXV393198:JXY393198 KHR393198:KHU393198 KRN393198:KRQ393198 LBJ393198:LBM393198 LLF393198:LLI393198 LVB393198:LVE393198 MEX393198:MFA393198 MOT393198:MOW393198 MYP393198:MYS393198 NIL393198:NIO393198 NSH393198:NSK393198 OCD393198:OCG393198 OLZ393198:OMC393198 OVV393198:OVY393198 PFR393198:PFU393198 PPN393198:PPQ393198 PZJ393198:PZM393198 QJF393198:QJI393198 QTB393198:QTE393198 RCX393198:RDA393198 RMT393198:RMW393198 RWP393198:RWS393198 SGL393198:SGO393198 SQH393198:SQK393198 TAD393198:TAG393198 TJZ393198:TKC393198 TTV393198:TTY393198 UDR393198:UDU393198 UNN393198:UNQ393198 UXJ393198:UXM393198 VHF393198:VHI393198 VRB393198:VRE393198 WAX393198:WBA393198 WKT393198:WKW393198 WUP393198:WUS393198 E458734:H458734 ID458734:IG458734 RZ458734:SC458734 ABV458734:ABY458734 ALR458734:ALU458734 AVN458734:AVQ458734 BFJ458734:BFM458734 BPF458734:BPI458734 BZB458734:BZE458734 CIX458734:CJA458734 CST458734:CSW458734 DCP458734:DCS458734 DML458734:DMO458734 DWH458734:DWK458734 EGD458734:EGG458734 EPZ458734:EQC458734 EZV458734:EZY458734 FJR458734:FJU458734 FTN458734:FTQ458734 GDJ458734:GDM458734 GNF458734:GNI458734 GXB458734:GXE458734 HGX458734:HHA458734 HQT458734:HQW458734 IAP458734:IAS458734 IKL458734:IKO458734 IUH458734:IUK458734 JED458734:JEG458734 JNZ458734:JOC458734 JXV458734:JXY458734 KHR458734:KHU458734 KRN458734:KRQ458734 LBJ458734:LBM458734 LLF458734:LLI458734 LVB458734:LVE458734 MEX458734:MFA458734 MOT458734:MOW458734 MYP458734:MYS458734 NIL458734:NIO458734 NSH458734:NSK458734 OCD458734:OCG458734 OLZ458734:OMC458734 OVV458734:OVY458734 PFR458734:PFU458734 PPN458734:PPQ458734 PZJ458734:PZM458734 QJF458734:QJI458734 QTB458734:QTE458734 RCX458734:RDA458734 RMT458734:RMW458734 RWP458734:RWS458734 SGL458734:SGO458734 SQH458734:SQK458734 TAD458734:TAG458734 TJZ458734:TKC458734 TTV458734:TTY458734 UDR458734:UDU458734 UNN458734:UNQ458734 UXJ458734:UXM458734 VHF458734:VHI458734 VRB458734:VRE458734 WAX458734:WBA458734 WKT458734:WKW458734 WUP458734:WUS458734 E524270:H524270 ID524270:IG524270 RZ524270:SC524270 ABV524270:ABY524270 ALR524270:ALU524270 AVN524270:AVQ524270 BFJ524270:BFM524270 BPF524270:BPI524270 BZB524270:BZE524270 CIX524270:CJA524270 CST524270:CSW524270 DCP524270:DCS524270 DML524270:DMO524270 DWH524270:DWK524270 EGD524270:EGG524270 EPZ524270:EQC524270 EZV524270:EZY524270 FJR524270:FJU524270 FTN524270:FTQ524270 GDJ524270:GDM524270 GNF524270:GNI524270 GXB524270:GXE524270 HGX524270:HHA524270 HQT524270:HQW524270 IAP524270:IAS524270 IKL524270:IKO524270 IUH524270:IUK524270 JED524270:JEG524270 JNZ524270:JOC524270 JXV524270:JXY524270 KHR524270:KHU524270 KRN524270:KRQ524270 LBJ524270:LBM524270 LLF524270:LLI524270 LVB524270:LVE524270 MEX524270:MFA524270 MOT524270:MOW524270 MYP524270:MYS524270 NIL524270:NIO524270 NSH524270:NSK524270 OCD524270:OCG524270 OLZ524270:OMC524270 OVV524270:OVY524270 PFR524270:PFU524270 PPN524270:PPQ524270 PZJ524270:PZM524270 QJF524270:QJI524270 QTB524270:QTE524270 RCX524270:RDA524270 RMT524270:RMW524270 RWP524270:RWS524270 SGL524270:SGO524270 SQH524270:SQK524270 TAD524270:TAG524270 TJZ524270:TKC524270 TTV524270:TTY524270 UDR524270:UDU524270 UNN524270:UNQ524270 UXJ524270:UXM524270 VHF524270:VHI524270 VRB524270:VRE524270 WAX524270:WBA524270 WKT524270:WKW524270 WUP524270:WUS524270 E589806:H589806 ID589806:IG589806 RZ589806:SC589806 ABV589806:ABY589806 ALR589806:ALU589806 AVN589806:AVQ589806 BFJ589806:BFM589806 BPF589806:BPI589806 BZB589806:BZE589806 CIX589806:CJA589806 CST589806:CSW589806 DCP589806:DCS589806 DML589806:DMO589806 DWH589806:DWK589806 EGD589806:EGG589806 EPZ589806:EQC589806 EZV589806:EZY589806 FJR589806:FJU589806 FTN589806:FTQ589806 GDJ589806:GDM589806 GNF589806:GNI589806 GXB589806:GXE589806 HGX589806:HHA589806 HQT589806:HQW589806 IAP589806:IAS589806 IKL589806:IKO589806 IUH589806:IUK589806 JED589806:JEG589806 JNZ589806:JOC589806 JXV589806:JXY589806 KHR589806:KHU589806 KRN589806:KRQ589806 LBJ589806:LBM589806 LLF589806:LLI589806 LVB589806:LVE589806 MEX589806:MFA589806 MOT589806:MOW589806 MYP589806:MYS589806 NIL589806:NIO589806 NSH589806:NSK589806 OCD589806:OCG589806 OLZ589806:OMC589806 OVV589806:OVY589806 PFR589806:PFU589806 PPN589806:PPQ589806 PZJ589806:PZM589806 QJF589806:QJI589806 QTB589806:QTE589806 RCX589806:RDA589806 RMT589806:RMW589806 RWP589806:RWS589806 SGL589806:SGO589806 SQH589806:SQK589806 TAD589806:TAG589806 TJZ589806:TKC589806 TTV589806:TTY589806 UDR589806:UDU589806 UNN589806:UNQ589806 UXJ589806:UXM589806 VHF589806:VHI589806 VRB589806:VRE589806 WAX589806:WBA589806 WKT589806:WKW589806 WUP589806:WUS589806 E655342:H655342 ID655342:IG655342 RZ655342:SC655342 ABV655342:ABY655342 ALR655342:ALU655342 AVN655342:AVQ655342 BFJ655342:BFM655342 BPF655342:BPI655342 BZB655342:BZE655342 CIX655342:CJA655342 CST655342:CSW655342 DCP655342:DCS655342 DML655342:DMO655342 DWH655342:DWK655342 EGD655342:EGG655342 EPZ655342:EQC655342 EZV655342:EZY655342 FJR655342:FJU655342 FTN655342:FTQ655342 GDJ655342:GDM655342 GNF655342:GNI655342 GXB655342:GXE655342 HGX655342:HHA655342 HQT655342:HQW655342 IAP655342:IAS655342 IKL655342:IKO655342 IUH655342:IUK655342 JED655342:JEG655342 JNZ655342:JOC655342 JXV655342:JXY655342 KHR655342:KHU655342 KRN655342:KRQ655342 LBJ655342:LBM655342 LLF655342:LLI655342 LVB655342:LVE655342 MEX655342:MFA655342 MOT655342:MOW655342 MYP655342:MYS655342 NIL655342:NIO655342 NSH655342:NSK655342 OCD655342:OCG655342 OLZ655342:OMC655342 OVV655342:OVY655342 PFR655342:PFU655342 PPN655342:PPQ655342 PZJ655342:PZM655342 QJF655342:QJI655342 QTB655342:QTE655342 RCX655342:RDA655342 RMT655342:RMW655342 RWP655342:RWS655342 SGL655342:SGO655342 SQH655342:SQK655342 TAD655342:TAG655342 TJZ655342:TKC655342 TTV655342:TTY655342 UDR655342:UDU655342 UNN655342:UNQ655342 UXJ655342:UXM655342 VHF655342:VHI655342 VRB655342:VRE655342 WAX655342:WBA655342 WKT655342:WKW655342 WUP655342:WUS655342 E720878:H720878 ID720878:IG720878 RZ720878:SC720878 ABV720878:ABY720878 ALR720878:ALU720878 AVN720878:AVQ720878 BFJ720878:BFM720878 BPF720878:BPI720878 BZB720878:BZE720878 CIX720878:CJA720878 CST720878:CSW720878 DCP720878:DCS720878 DML720878:DMO720878 DWH720878:DWK720878 EGD720878:EGG720878 EPZ720878:EQC720878 EZV720878:EZY720878 FJR720878:FJU720878 FTN720878:FTQ720878 GDJ720878:GDM720878 GNF720878:GNI720878 GXB720878:GXE720878 HGX720878:HHA720878 HQT720878:HQW720878 IAP720878:IAS720878 IKL720878:IKO720878 IUH720878:IUK720878 JED720878:JEG720878 JNZ720878:JOC720878 JXV720878:JXY720878 KHR720878:KHU720878 KRN720878:KRQ720878 LBJ720878:LBM720878 LLF720878:LLI720878 LVB720878:LVE720878 MEX720878:MFA720878 MOT720878:MOW720878 MYP720878:MYS720878 NIL720878:NIO720878 NSH720878:NSK720878 OCD720878:OCG720878 OLZ720878:OMC720878 OVV720878:OVY720878 PFR720878:PFU720878 PPN720878:PPQ720878 PZJ720878:PZM720878 QJF720878:QJI720878 QTB720878:QTE720878 RCX720878:RDA720878 RMT720878:RMW720878 RWP720878:RWS720878 SGL720878:SGO720878 SQH720878:SQK720878 TAD720878:TAG720878 TJZ720878:TKC720878 TTV720878:TTY720878 UDR720878:UDU720878 UNN720878:UNQ720878 UXJ720878:UXM720878 VHF720878:VHI720878 VRB720878:VRE720878 WAX720878:WBA720878 WKT720878:WKW720878 WUP720878:WUS720878 E786414:H786414 ID786414:IG786414 RZ786414:SC786414 ABV786414:ABY786414 ALR786414:ALU786414 AVN786414:AVQ786414 BFJ786414:BFM786414 BPF786414:BPI786414 BZB786414:BZE786414 CIX786414:CJA786414 CST786414:CSW786414 DCP786414:DCS786414 DML786414:DMO786414 DWH786414:DWK786414 EGD786414:EGG786414 EPZ786414:EQC786414 EZV786414:EZY786414 FJR786414:FJU786414 FTN786414:FTQ786414 GDJ786414:GDM786414 GNF786414:GNI786414 GXB786414:GXE786414 HGX786414:HHA786414 HQT786414:HQW786414 IAP786414:IAS786414 IKL786414:IKO786414 IUH786414:IUK786414 JED786414:JEG786414 JNZ786414:JOC786414 JXV786414:JXY786414 KHR786414:KHU786414 KRN786414:KRQ786414 LBJ786414:LBM786414 LLF786414:LLI786414 LVB786414:LVE786414 MEX786414:MFA786414 MOT786414:MOW786414 MYP786414:MYS786414 NIL786414:NIO786414 NSH786414:NSK786414 OCD786414:OCG786414 OLZ786414:OMC786414 OVV786414:OVY786414 PFR786414:PFU786414 PPN786414:PPQ786414 PZJ786414:PZM786414 QJF786414:QJI786414 QTB786414:QTE786414 RCX786414:RDA786414 RMT786414:RMW786414 RWP786414:RWS786414 SGL786414:SGO786414 SQH786414:SQK786414 TAD786414:TAG786414 TJZ786414:TKC786414 TTV786414:TTY786414 UDR786414:UDU786414 UNN786414:UNQ786414 UXJ786414:UXM786414 VHF786414:VHI786414 VRB786414:VRE786414 WAX786414:WBA786414 WKT786414:WKW786414 WUP786414:WUS786414 E851950:H851950 ID851950:IG851950 RZ851950:SC851950 ABV851950:ABY851950 ALR851950:ALU851950 AVN851950:AVQ851950 BFJ851950:BFM851950 BPF851950:BPI851950 BZB851950:BZE851950 CIX851950:CJA851950 CST851950:CSW851950 DCP851950:DCS851950 DML851950:DMO851950 DWH851950:DWK851950 EGD851950:EGG851950 EPZ851950:EQC851950 EZV851950:EZY851950 FJR851950:FJU851950 FTN851950:FTQ851950 GDJ851950:GDM851950 GNF851950:GNI851950 GXB851950:GXE851950 HGX851950:HHA851950 HQT851950:HQW851950 IAP851950:IAS851950 IKL851950:IKO851950 IUH851950:IUK851950 JED851950:JEG851950 JNZ851950:JOC851950 JXV851950:JXY851950 KHR851950:KHU851950 KRN851950:KRQ851950 LBJ851950:LBM851950 LLF851950:LLI851950 LVB851950:LVE851950 MEX851950:MFA851950 MOT851950:MOW851950 MYP851950:MYS851950 NIL851950:NIO851950 NSH851950:NSK851950 OCD851950:OCG851950 OLZ851950:OMC851950 OVV851950:OVY851950 PFR851950:PFU851950 PPN851950:PPQ851950 PZJ851950:PZM851950 QJF851950:QJI851950 QTB851950:QTE851950 RCX851950:RDA851950 RMT851950:RMW851950 RWP851950:RWS851950 SGL851950:SGO851950 SQH851950:SQK851950 TAD851950:TAG851950 TJZ851950:TKC851950 TTV851950:TTY851950 UDR851950:UDU851950 UNN851950:UNQ851950 UXJ851950:UXM851950 VHF851950:VHI851950 VRB851950:VRE851950 WAX851950:WBA851950 WKT851950:WKW851950 WUP851950:WUS851950 E917486:H917486 ID917486:IG917486 RZ917486:SC917486 ABV917486:ABY917486 ALR917486:ALU917486 AVN917486:AVQ917486 BFJ917486:BFM917486 BPF917486:BPI917486 BZB917486:BZE917486 CIX917486:CJA917486 CST917486:CSW917486 DCP917486:DCS917486 DML917486:DMO917486 DWH917486:DWK917486 EGD917486:EGG917486 EPZ917486:EQC917486 EZV917486:EZY917486 FJR917486:FJU917486 FTN917486:FTQ917486 GDJ917486:GDM917486 GNF917486:GNI917486 GXB917486:GXE917486 HGX917486:HHA917486 HQT917486:HQW917486 IAP917486:IAS917486 IKL917486:IKO917486 IUH917486:IUK917486 JED917486:JEG917486 JNZ917486:JOC917486 JXV917486:JXY917486 KHR917486:KHU917486 KRN917486:KRQ917486 LBJ917486:LBM917486 LLF917486:LLI917486 LVB917486:LVE917486 MEX917486:MFA917486 MOT917486:MOW917486 MYP917486:MYS917486 NIL917486:NIO917486 NSH917486:NSK917486 OCD917486:OCG917486 OLZ917486:OMC917486 OVV917486:OVY917486 PFR917486:PFU917486 PPN917486:PPQ917486 PZJ917486:PZM917486 QJF917486:QJI917486 QTB917486:QTE917486 RCX917486:RDA917486 RMT917486:RMW917486 RWP917486:RWS917486 SGL917486:SGO917486 SQH917486:SQK917486 TAD917486:TAG917486 TJZ917486:TKC917486 TTV917486:TTY917486 UDR917486:UDU917486 UNN917486:UNQ917486 UXJ917486:UXM917486 VHF917486:VHI917486 VRB917486:VRE917486 WAX917486:WBA917486 WKT917486:WKW917486 WUP917486:WUS917486 E983022:H983022 ID983022:IG983022 RZ983022:SC983022 ABV983022:ABY983022 ALR983022:ALU983022 AVN983022:AVQ983022 BFJ983022:BFM983022 BPF983022:BPI983022 BZB983022:BZE983022 CIX983022:CJA983022 CST983022:CSW983022 DCP983022:DCS983022 DML983022:DMO983022 DWH983022:DWK983022 EGD983022:EGG983022 EPZ983022:EQC983022 EZV983022:EZY983022 FJR983022:FJU983022 FTN983022:FTQ983022 GDJ983022:GDM983022 GNF983022:GNI983022 GXB983022:GXE983022 HGX983022:HHA983022 HQT983022:HQW983022 IAP983022:IAS983022 IKL983022:IKO983022 IUH983022:IUK983022 JED983022:JEG983022 JNZ983022:JOC983022 JXV983022:JXY983022 KHR983022:KHU983022 KRN983022:KRQ983022 LBJ983022:LBM983022 LLF983022:LLI983022 LVB983022:LVE983022 MEX983022:MFA983022 MOT983022:MOW983022 MYP983022:MYS983022 NIL983022:NIO983022 NSH983022:NSK983022 OCD983022:OCG983022 OLZ983022:OMC983022 OVV983022:OVY983022 PFR983022:PFU983022 PPN983022:PPQ983022 PZJ983022:PZM983022 QJF983022:QJI983022 QTB983022:QTE983022 RCX983022:RDA983022 RMT983022:RMW983022 RWP983022:RWS983022 SGL983022:SGO983022 SQH983022:SQK983022 TAD983022:TAG983022 TJZ983022:TKC983022 TTV983022:TTY983022 UDR983022:UDU983022 UNN983022:UNQ983022 UXJ983022:UXM983022 VHF983022:VHI983022 VRB983022:VRE983022 WAX983022:WBA983022 WKT983022:WKW983022 WUP983022:WUS983022 G65512:I65517 IF65512:IH65517 SB65512:SD65517 ABX65512:ABZ65517 ALT65512:ALV65517 AVP65512:AVR65517 BFL65512:BFN65517 BPH65512:BPJ65517 BZD65512:BZF65517 CIZ65512:CJB65517 CSV65512:CSX65517 DCR65512:DCT65517 DMN65512:DMP65517 DWJ65512:DWL65517 EGF65512:EGH65517 EQB65512:EQD65517 EZX65512:EZZ65517 FJT65512:FJV65517 FTP65512:FTR65517 GDL65512:GDN65517 GNH65512:GNJ65517 GXD65512:GXF65517 HGZ65512:HHB65517 HQV65512:HQX65517 IAR65512:IAT65517 IKN65512:IKP65517 IUJ65512:IUL65517 JEF65512:JEH65517 JOB65512:JOD65517 JXX65512:JXZ65517 KHT65512:KHV65517 KRP65512:KRR65517 LBL65512:LBN65517 LLH65512:LLJ65517 LVD65512:LVF65517 MEZ65512:MFB65517 MOV65512:MOX65517 MYR65512:MYT65517 NIN65512:NIP65517 NSJ65512:NSL65517 OCF65512:OCH65517 OMB65512:OMD65517 OVX65512:OVZ65517 PFT65512:PFV65517 PPP65512:PPR65517 PZL65512:PZN65517 QJH65512:QJJ65517 QTD65512:QTF65517 RCZ65512:RDB65517 RMV65512:RMX65517 RWR65512:RWT65517 SGN65512:SGP65517 SQJ65512:SQL65517 TAF65512:TAH65517 TKB65512:TKD65517 TTX65512:TTZ65517 UDT65512:UDV65517 UNP65512:UNR65517 UXL65512:UXN65517 VHH65512:VHJ65517 VRD65512:VRF65517 WAZ65512:WBB65517 WKV65512:WKX65517 WUR65512:WUT65517 G131048:I131053 IF131048:IH131053 SB131048:SD131053 ABX131048:ABZ131053 ALT131048:ALV131053 AVP131048:AVR131053 BFL131048:BFN131053 BPH131048:BPJ131053 BZD131048:BZF131053 CIZ131048:CJB131053 CSV131048:CSX131053 DCR131048:DCT131053 DMN131048:DMP131053 DWJ131048:DWL131053 EGF131048:EGH131053 EQB131048:EQD131053 EZX131048:EZZ131053 FJT131048:FJV131053 FTP131048:FTR131053 GDL131048:GDN131053 GNH131048:GNJ131053 GXD131048:GXF131053 HGZ131048:HHB131053 HQV131048:HQX131053 IAR131048:IAT131053 IKN131048:IKP131053 IUJ131048:IUL131053 JEF131048:JEH131053 JOB131048:JOD131053 JXX131048:JXZ131053 KHT131048:KHV131053 KRP131048:KRR131053 LBL131048:LBN131053 LLH131048:LLJ131053 LVD131048:LVF131053 MEZ131048:MFB131053 MOV131048:MOX131053 MYR131048:MYT131053 NIN131048:NIP131053 NSJ131048:NSL131053 OCF131048:OCH131053 OMB131048:OMD131053 OVX131048:OVZ131053 PFT131048:PFV131053 PPP131048:PPR131053 PZL131048:PZN131053 QJH131048:QJJ131053 QTD131048:QTF131053 RCZ131048:RDB131053 RMV131048:RMX131053 RWR131048:RWT131053 SGN131048:SGP131053 SQJ131048:SQL131053 TAF131048:TAH131053 TKB131048:TKD131053 TTX131048:TTZ131053 UDT131048:UDV131053 UNP131048:UNR131053 UXL131048:UXN131053 VHH131048:VHJ131053 VRD131048:VRF131053 WAZ131048:WBB131053 WKV131048:WKX131053 WUR131048:WUT131053 G196584:I196589 IF196584:IH196589 SB196584:SD196589 ABX196584:ABZ196589 ALT196584:ALV196589 AVP196584:AVR196589 BFL196584:BFN196589 BPH196584:BPJ196589 BZD196584:BZF196589 CIZ196584:CJB196589 CSV196584:CSX196589 DCR196584:DCT196589 DMN196584:DMP196589 DWJ196584:DWL196589 EGF196584:EGH196589 EQB196584:EQD196589 EZX196584:EZZ196589 FJT196584:FJV196589 FTP196584:FTR196589 GDL196584:GDN196589 GNH196584:GNJ196589 GXD196584:GXF196589 HGZ196584:HHB196589 HQV196584:HQX196589 IAR196584:IAT196589 IKN196584:IKP196589 IUJ196584:IUL196589 JEF196584:JEH196589 JOB196584:JOD196589 JXX196584:JXZ196589 KHT196584:KHV196589 KRP196584:KRR196589 LBL196584:LBN196589 LLH196584:LLJ196589 LVD196584:LVF196589 MEZ196584:MFB196589 MOV196584:MOX196589 MYR196584:MYT196589 NIN196584:NIP196589 NSJ196584:NSL196589 OCF196584:OCH196589 OMB196584:OMD196589 OVX196584:OVZ196589 PFT196584:PFV196589 PPP196584:PPR196589 PZL196584:PZN196589 QJH196584:QJJ196589 QTD196584:QTF196589 RCZ196584:RDB196589 RMV196584:RMX196589 RWR196584:RWT196589 SGN196584:SGP196589 SQJ196584:SQL196589 TAF196584:TAH196589 TKB196584:TKD196589 TTX196584:TTZ196589 UDT196584:UDV196589 UNP196584:UNR196589 UXL196584:UXN196589 VHH196584:VHJ196589 VRD196584:VRF196589 WAZ196584:WBB196589 WKV196584:WKX196589 WUR196584:WUT196589 G262120:I262125 IF262120:IH262125 SB262120:SD262125 ABX262120:ABZ262125 ALT262120:ALV262125 AVP262120:AVR262125 BFL262120:BFN262125 BPH262120:BPJ262125 BZD262120:BZF262125 CIZ262120:CJB262125 CSV262120:CSX262125 DCR262120:DCT262125 DMN262120:DMP262125 DWJ262120:DWL262125 EGF262120:EGH262125 EQB262120:EQD262125 EZX262120:EZZ262125 FJT262120:FJV262125 FTP262120:FTR262125 GDL262120:GDN262125 GNH262120:GNJ262125 GXD262120:GXF262125 HGZ262120:HHB262125 HQV262120:HQX262125 IAR262120:IAT262125 IKN262120:IKP262125 IUJ262120:IUL262125 JEF262120:JEH262125 JOB262120:JOD262125 JXX262120:JXZ262125 KHT262120:KHV262125 KRP262120:KRR262125 LBL262120:LBN262125 LLH262120:LLJ262125 LVD262120:LVF262125 MEZ262120:MFB262125 MOV262120:MOX262125 MYR262120:MYT262125 NIN262120:NIP262125 NSJ262120:NSL262125 OCF262120:OCH262125 OMB262120:OMD262125 OVX262120:OVZ262125 PFT262120:PFV262125 PPP262120:PPR262125 PZL262120:PZN262125 QJH262120:QJJ262125 QTD262120:QTF262125 RCZ262120:RDB262125 RMV262120:RMX262125 RWR262120:RWT262125 SGN262120:SGP262125 SQJ262120:SQL262125 TAF262120:TAH262125 TKB262120:TKD262125 TTX262120:TTZ262125 UDT262120:UDV262125 UNP262120:UNR262125 UXL262120:UXN262125 VHH262120:VHJ262125 VRD262120:VRF262125 WAZ262120:WBB262125 WKV262120:WKX262125 WUR262120:WUT262125 G327656:I327661 IF327656:IH327661 SB327656:SD327661 ABX327656:ABZ327661 ALT327656:ALV327661 AVP327656:AVR327661 BFL327656:BFN327661 BPH327656:BPJ327661 BZD327656:BZF327661 CIZ327656:CJB327661 CSV327656:CSX327661 DCR327656:DCT327661 DMN327656:DMP327661 DWJ327656:DWL327661 EGF327656:EGH327661 EQB327656:EQD327661 EZX327656:EZZ327661 FJT327656:FJV327661 FTP327656:FTR327661 GDL327656:GDN327661 GNH327656:GNJ327661 GXD327656:GXF327661 HGZ327656:HHB327661 HQV327656:HQX327661 IAR327656:IAT327661 IKN327656:IKP327661 IUJ327656:IUL327661 JEF327656:JEH327661 JOB327656:JOD327661 JXX327656:JXZ327661 KHT327656:KHV327661 KRP327656:KRR327661 LBL327656:LBN327661 LLH327656:LLJ327661 LVD327656:LVF327661 MEZ327656:MFB327661 MOV327656:MOX327661 MYR327656:MYT327661 NIN327656:NIP327661 NSJ327656:NSL327661 OCF327656:OCH327661 OMB327656:OMD327661 OVX327656:OVZ327661 PFT327656:PFV327661 PPP327656:PPR327661 PZL327656:PZN327661 QJH327656:QJJ327661 QTD327656:QTF327661 RCZ327656:RDB327661 RMV327656:RMX327661 RWR327656:RWT327661 SGN327656:SGP327661 SQJ327656:SQL327661 TAF327656:TAH327661 TKB327656:TKD327661 TTX327656:TTZ327661 UDT327656:UDV327661 UNP327656:UNR327661 UXL327656:UXN327661 VHH327656:VHJ327661 VRD327656:VRF327661 WAZ327656:WBB327661 WKV327656:WKX327661 WUR327656:WUT327661 G393192:I393197 IF393192:IH393197 SB393192:SD393197 ABX393192:ABZ393197 ALT393192:ALV393197 AVP393192:AVR393197 BFL393192:BFN393197 BPH393192:BPJ393197 BZD393192:BZF393197 CIZ393192:CJB393197 CSV393192:CSX393197 DCR393192:DCT393197 DMN393192:DMP393197 DWJ393192:DWL393197 EGF393192:EGH393197 EQB393192:EQD393197 EZX393192:EZZ393197 FJT393192:FJV393197 FTP393192:FTR393197 GDL393192:GDN393197 GNH393192:GNJ393197 GXD393192:GXF393197 HGZ393192:HHB393197 HQV393192:HQX393197 IAR393192:IAT393197 IKN393192:IKP393197 IUJ393192:IUL393197 JEF393192:JEH393197 JOB393192:JOD393197 JXX393192:JXZ393197 KHT393192:KHV393197 KRP393192:KRR393197 LBL393192:LBN393197 LLH393192:LLJ393197 LVD393192:LVF393197 MEZ393192:MFB393197 MOV393192:MOX393197 MYR393192:MYT393197 NIN393192:NIP393197 NSJ393192:NSL393197 OCF393192:OCH393197 OMB393192:OMD393197 OVX393192:OVZ393197 PFT393192:PFV393197 PPP393192:PPR393197 PZL393192:PZN393197 QJH393192:QJJ393197 QTD393192:QTF393197 RCZ393192:RDB393197 RMV393192:RMX393197 RWR393192:RWT393197 SGN393192:SGP393197 SQJ393192:SQL393197 TAF393192:TAH393197 TKB393192:TKD393197 TTX393192:TTZ393197 UDT393192:UDV393197 UNP393192:UNR393197 UXL393192:UXN393197 VHH393192:VHJ393197 VRD393192:VRF393197 WAZ393192:WBB393197 WKV393192:WKX393197 WUR393192:WUT393197 G458728:I458733 IF458728:IH458733 SB458728:SD458733 ABX458728:ABZ458733 ALT458728:ALV458733 AVP458728:AVR458733 BFL458728:BFN458733 BPH458728:BPJ458733 BZD458728:BZF458733 CIZ458728:CJB458733 CSV458728:CSX458733 DCR458728:DCT458733 DMN458728:DMP458733 DWJ458728:DWL458733 EGF458728:EGH458733 EQB458728:EQD458733 EZX458728:EZZ458733 FJT458728:FJV458733 FTP458728:FTR458733 GDL458728:GDN458733 GNH458728:GNJ458733 GXD458728:GXF458733 HGZ458728:HHB458733 HQV458728:HQX458733 IAR458728:IAT458733 IKN458728:IKP458733 IUJ458728:IUL458733 JEF458728:JEH458733 JOB458728:JOD458733 JXX458728:JXZ458733 KHT458728:KHV458733 KRP458728:KRR458733 LBL458728:LBN458733 LLH458728:LLJ458733 LVD458728:LVF458733 MEZ458728:MFB458733 MOV458728:MOX458733 MYR458728:MYT458733 NIN458728:NIP458733 NSJ458728:NSL458733 OCF458728:OCH458733 OMB458728:OMD458733 OVX458728:OVZ458733 PFT458728:PFV458733 PPP458728:PPR458733 PZL458728:PZN458733 QJH458728:QJJ458733 QTD458728:QTF458733 RCZ458728:RDB458733 RMV458728:RMX458733 RWR458728:RWT458733 SGN458728:SGP458733 SQJ458728:SQL458733 TAF458728:TAH458733 TKB458728:TKD458733 TTX458728:TTZ458733 UDT458728:UDV458733 UNP458728:UNR458733 UXL458728:UXN458733 VHH458728:VHJ458733 VRD458728:VRF458733 WAZ458728:WBB458733 WKV458728:WKX458733 WUR458728:WUT458733 G524264:I524269 IF524264:IH524269 SB524264:SD524269 ABX524264:ABZ524269 ALT524264:ALV524269 AVP524264:AVR524269 BFL524264:BFN524269 BPH524264:BPJ524269 BZD524264:BZF524269 CIZ524264:CJB524269 CSV524264:CSX524269 DCR524264:DCT524269 DMN524264:DMP524269 DWJ524264:DWL524269 EGF524264:EGH524269 EQB524264:EQD524269 EZX524264:EZZ524269 FJT524264:FJV524269 FTP524264:FTR524269 GDL524264:GDN524269 GNH524264:GNJ524269 GXD524264:GXF524269 HGZ524264:HHB524269 HQV524264:HQX524269 IAR524264:IAT524269 IKN524264:IKP524269 IUJ524264:IUL524269 JEF524264:JEH524269 JOB524264:JOD524269 JXX524264:JXZ524269 KHT524264:KHV524269 KRP524264:KRR524269 LBL524264:LBN524269 LLH524264:LLJ524269 LVD524264:LVF524269 MEZ524264:MFB524269 MOV524264:MOX524269 MYR524264:MYT524269 NIN524264:NIP524269 NSJ524264:NSL524269 OCF524264:OCH524269 OMB524264:OMD524269 OVX524264:OVZ524269 PFT524264:PFV524269 PPP524264:PPR524269 PZL524264:PZN524269 QJH524264:QJJ524269 QTD524264:QTF524269 RCZ524264:RDB524269 RMV524264:RMX524269 RWR524264:RWT524269 SGN524264:SGP524269 SQJ524264:SQL524269 TAF524264:TAH524269 TKB524264:TKD524269 TTX524264:TTZ524269 UDT524264:UDV524269 UNP524264:UNR524269 UXL524264:UXN524269 VHH524264:VHJ524269 VRD524264:VRF524269 WAZ524264:WBB524269 WKV524264:WKX524269 WUR524264:WUT524269 G589800:I589805 IF589800:IH589805 SB589800:SD589805 ABX589800:ABZ589805 ALT589800:ALV589805 AVP589800:AVR589805 BFL589800:BFN589805 BPH589800:BPJ589805 BZD589800:BZF589805 CIZ589800:CJB589805 CSV589800:CSX589805 DCR589800:DCT589805 DMN589800:DMP589805 DWJ589800:DWL589805 EGF589800:EGH589805 EQB589800:EQD589805 EZX589800:EZZ589805 FJT589800:FJV589805 FTP589800:FTR589805 GDL589800:GDN589805 GNH589800:GNJ589805 GXD589800:GXF589805 HGZ589800:HHB589805 HQV589800:HQX589805 IAR589800:IAT589805 IKN589800:IKP589805 IUJ589800:IUL589805 JEF589800:JEH589805 JOB589800:JOD589805 JXX589800:JXZ589805 KHT589800:KHV589805 KRP589800:KRR589805 LBL589800:LBN589805 LLH589800:LLJ589805 LVD589800:LVF589805 MEZ589800:MFB589805 MOV589800:MOX589805 MYR589800:MYT589805 NIN589800:NIP589805 NSJ589800:NSL589805 OCF589800:OCH589805 OMB589800:OMD589805 OVX589800:OVZ589805 PFT589800:PFV589805 PPP589800:PPR589805 PZL589800:PZN589805 QJH589800:QJJ589805 QTD589800:QTF589805 RCZ589800:RDB589805 RMV589800:RMX589805 RWR589800:RWT589805 SGN589800:SGP589805 SQJ589800:SQL589805 TAF589800:TAH589805 TKB589800:TKD589805 TTX589800:TTZ589805 UDT589800:UDV589805 UNP589800:UNR589805 UXL589800:UXN589805 VHH589800:VHJ589805 VRD589800:VRF589805 WAZ589800:WBB589805 WKV589800:WKX589805 WUR589800:WUT589805 G655336:I655341 IF655336:IH655341 SB655336:SD655341 ABX655336:ABZ655341 ALT655336:ALV655341 AVP655336:AVR655341 BFL655336:BFN655341 BPH655336:BPJ655341 BZD655336:BZF655341 CIZ655336:CJB655341 CSV655336:CSX655341 DCR655336:DCT655341 DMN655336:DMP655341 DWJ655336:DWL655341 EGF655336:EGH655341 EQB655336:EQD655341 EZX655336:EZZ655341 FJT655336:FJV655341 FTP655336:FTR655341 GDL655336:GDN655341 GNH655336:GNJ655341 GXD655336:GXF655341 HGZ655336:HHB655341 HQV655336:HQX655341 IAR655336:IAT655341 IKN655336:IKP655341 IUJ655336:IUL655341 JEF655336:JEH655341 JOB655336:JOD655341 JXX655336:JXZ655341 KHT655336:KHV655341 KRP655336:KRR655341 LBL655336:LBN655341 LLH655336:LLJ655341 LVD655336:LVF655341 MEZ655336:MFB655341 MOV655336:MOX655341 MYR655336:MYT655341 NIN655336:NIP655341 NSJ655336:NSL655341 OCF655336:OCH655341 OMB655336:OMD655341 OVX655336:OVZ655341 PFT655336:PFV655341 PPP655336:PPR655341 PZL655336:PZN655341 QJH655336:QJJ655341 QTD655336:QTF655341 RCZ655336:RDB655341 RMV655336:RMX655341 RWR655336:RWT655341 SGN655336:SGP655341 SQJ655336:SQL655341 TAF655336:TAH655341 TKB655336:TKD655341 TTX655336:TTZ655341 UDT655336:UDV655341 UNP655336:UNR655341 UXL655336:UXN655341 VHH655336:VHJ655341 VRD655336:VRF655341 WAZ655336:WBB655341 WKV655336:WKX655341 WUR655336:WUT655341 G720872:I720877 IF720872:IH720877 SB720872:SD720877 ABX720872:ABZ720877 ALT720872:ALV720877 AVP720872:AVR720877 BFL720872:BFN720877 BPH720872:BPJ720877 BZD720872:BZF720877 CIZ720872:CJB720877 CSV720872:CSX720877 DCR720872:DCT720877 DMN720872:DMP720877 DWJ720872:DWL720877 EGF720872:EGH720877 EQB720872:EQD720877 EZX720872:EZZ720877 FJT720872:FJV720877 FTP720872:FTR720877 GDL720872:GDN720877 GNH720872:GNJ720877 GXD720872:GXF720877 HGZ720872:HHB720877 HQV720872:HQX720877 IAR720872:IAT720877 IKN720872:IKP720877 IUJ720872:IUL720877 JEF720872:JEH720877 JOB720872:JOD720877 JXX720872:JXZ720877 KHT720872:KHV720877 KRP720872:KRR720877 LBL720872:LBN720877 LLH720872:LLJ720877 LVD720872:LVF720877 MEZ720872:MFB720877 MOV720872:MOX720877 MYR720872:MYT720877 NIN720872:NIP720877 NSJ720872:NSL720877 OCF720872:OCH720877 OMB720872:OMD720877 OVX720872:OVZ720877 PFT720872:PFV720877 PPP720872:PPR720877 PZL720872:PZN720877 QJH720872:QJJ720877 QTD720872:QTF720877 RCZ720872:RDB720877 RMV720872:RMX720877 RWR720872:RWT720877 SGN720872:SGP720877 SQJ720872:SQL720877 TAF720872:TAH720877 TKB720872:TKD720877 TTX720872:TTZ720877 UDT720872:UDV720877 UNP720872:UNR720877 UXL720872:UXN720877 VHH720872:VHJ720877 VRD720872:VRF720877 WAZ720872:WBB720877 WKV720872:WKX720877 WUR720872:WUT720877 G786408:I786413 IF786408:IH786413 SB786408:SD786413 ABX786408:ABZ786413 ALT786408:ALV786413 AVP786408:AVR786413 BFL786408:BFN786413 BPH786408:BPJ786413 BZD786408:BZF786413 CIZ786408:CJB786413 CSV786408:CSX786413 DCR786408:DCT786413 DMN786408:DMP786413 DWJ786408:DWL786413 EGF786408:EGH786413 EQB786408:EQD786413 EZX786408:EZZ786413 FJT786408:FJV786413 FTP786408:FTR786413 GDL786408:GDN786413 GNH786408:GNJ786413 GXD786408:GXF786413 HGZ786408:HHB786413 HQV786408:HQX786413 IAR786408:IAT786413 IKN786408:IKP786413 IUJ786408:IUL786413 JEF786408:JEH786413 JOB786408:JOD786413 JXX786408:JXZ786413 KHT786408:KHV786413 KRP786408:KRR786413 LBL786408:LBN786413 LLH786408:LLJ786413 LVD786408:LVF786413 MEZ786408:MFB786413 MOV786408:MOX786413 MYR786408:MYT786413 NIN786408:NIP786413 NSJ786408:NSL786413 OCF786408:OCH786413 OMB786408:OMD786413 OVX786408:OVZ786413 PFT786408:PFV786413 PPP786408:PPR786413 PZL786408:PZN786413 QJH786408:QJJ786413 QTD786408:QTF786413 RCZ786408:RDB786413 RMV786408:RMX786413 RWR786408:RWT786413 SGN786408:SGP786413 SQJ786408:SQL786413 TAF786408:TAH786413 TKB786408:TKD786413 TTX786408:TTZ786413 UDT786408:UDV786413 UNP786408:UNR786413 UXL786408:UXN786413 VHH786408:VHJ786413 VRD786408:VRF786413 WAZ786408:WBB786413 WKV786408:WKX786413 WUR786408:WUT786413 G851944:I851949 IF851944:IH851949 SB851944:SD851949 ABX851944:ABZ851949 ALT851944:ALV851949 AVP851944:AVR851949 BFL851944:BFN851949 BPH851944:BPJ851949 BZD851944:BZF851949 CIZ851944:CJB851949 CSV851944:CSX851949 DCR851944:DCT851949 DMN851944:DMP851949 DWJ851944:DWL851949 EGF851944:EGH851949 EQB851944:EQD851949 EZX851944:EZZ851949 FJT851944:FJV851949 FTP851944:FTR851949 GDL851944:GDN851949 GNH851944:GNJ851949 GXD851944:GXF851949 HGZ851944:HHB851949 HQV851944:HQX851949 IAR851944:IAT851949 IKN851944:IKP851949 IUJ851944:IUL851949 JEF851944:JEH851949 JOB851944:JOD851949 JXX851944:JXZ851949 KHT851944:KHV851949 KRP851944:KRR851949 LBL851944:LBN851949 LLH851944:LLJ851949 LVD851944:LVF851949 MEZ851944:MFB851949 MOV851944:MOX851949 MYR851944:MYT851949 NIN851944:NIP851949 NSJ851944:NSL851949 OCF851944:OCH851949 OMB851944:OMD851949 OVX851944:OVZ851949 PFT851944:PFV851949 PPP851944:PPR851949 PZL851944:PZN851949 QJH851944:QJJ851949 QTD851944:QTF851949 RCZ851944:RDB851949 RMV851944:RMX851949 RWR851944:RWT851949 SGN851944:SGP851949 SQJ851944:SQL851949 TAF851944:TAH851949 TKB851944:TKD851949 TTX851944:TTZ851949 UDT851944:UDV851949 UNP851944:UNR851949 UXL851944:UXN851949 VHH851944:VHJ851949 VRD851944:VRF851949 WAZ851944:WBB851949 WKV851944:WKX851949 WUR851944:WUT851949 G917480:I917485 IF917480:IH917485 SB917480:SD917485 ABX917480:ABZ917485 ALT917480:ALV917485 AVP917480:AVR917485 BFL917480:BFN917485 BPH917480:BPJ917485 BZD917480:BZF917485 CIZ917480:CJB917485 CSV917480:CSX917485 DCR917480:DCT917485 DMN917480:DMP917485 DWJ917480:DWL917485 EGF917480:EGH917485 EQB917480:EQD917485 EZX917480:EZZ917485 FJT917480:FJV917485 FTP917480:FTR917485 GDL917480:GDN917485 GNH917480:GNJ917485 GXD917480:GXF917485 HGZ917480:HHB917485 HQV917480:HQX917485 IAR917480:IAT917485 IKN917480:IKP917485 IUJ917480:IUL917485 JEF917480:JEH917485 JOB917480:JOD917485 JXX917480:JXZ917485 KHT917480:KHV917485 KRP917480:KRR917485 LBL917480:LBN917485 LLH917480:LLJ917485 LVD917480:LVF917485 MEZ917480:MFB917485 MOV917480:MOX917485 MYR917480:MYT917485 NIN917480:NIP917485 NSJ917480:NSL917485 OCF917480:OCH917485 OMB917480:OMD917485 OVX917480:OVZ917485 PFT917480:PFV917485 PPP917480:PPR917485 PZL917480:PZN917485 QJH917480:QJJ917485 QTD917480:QTF917485 RCZ917480:RDB917485 RMV917480:RMX917485 RWR917480:RWT917485 SGN917480:SGP917485 SQJ917480:SQL917485 TAF917480:TAH917485 TKB917480:TKD917485 TTX917480:TTZ917485 UDT917480:UDV917485 UNP917480:UNR917485 UXL917480:UXN917485 VHH917480:VHJ917485 VRD917480:VRF917485 WAZ917480:WBB917485 WKV917480:WKX917485 WUR917480:WUT917485 G983016:I983021 IF983016:IH983021 SB983016:SD983021 ABX983016:ABZ983021 ALT983016:ALV983021 AVP983016:AVR983021 BFL983016:BFN983021 BPH983016:BPJ983021 BZD983016:BZF983021 CIZ983016:CJB983021 CSV983016:CSX983021 DCR983016:DCT983021 DMN983016:DMP983021 DWJ983016:DWL983021 EGF983016:EGH983021 EQB983016:EQD983021 EZX983016:EZZ983021 FJT983016:FJV983021 FTP983016:FTR983021 GDL983016:GDN983021 GNH983016:GNJ983021 GXD983016:GXF983021 HGZ983016:HHB983021 HQV983016:HQX983021 IAR983016:IAT983021 IKN983016:IKP983021 IUJ983016:IUL983021 JEF983016:JEH983021 JOB983016:JOD983021 JXX983016:JXZ983021 KHT983016:KHV983021 KRP983016:KRR983021 LBL983016:LBN983021 LLH983016:LLJ983021 LVD983016:LVF983021 MEZ983016:MFB983021 MOV983016:MOX983021 MYR983016:MYT983021 NIN983016:NIP983021 NSJ983016:NSL983021 OCF983016:OCH983021 OMB983016:OMD983021 OVX983016:OVZ983021 PFT983016:PFV983021 PPP983016:PPR983021 PZL983016:PZN983021 QJH983016:QJJ983021 QTD983016:QTF983021 RCZ983016:RDB983021 RMV983016:RMX983021 RWR983016:RWT983021 SGN983016:SGP983021 SQJ983016:SQL983021 TAF983016:TAH983021 TKB983016:TKD983021 TTX983016:TTZ983021 UDT983016:UDV983021 UNP983016:UNR983021 UXL983016:UXN983021 VHH983016:VHJ983021 VRD983016:VRF983021 WAZ983016:WBB983021 WKV983016:WKX983021 IM3:IO8 WUR3:WUT8 WKV3:WKX8 WAZ3:WBB8 VRD3:VRF8 VHH3:VHJ8 UXL3:UXN8 UNP3:UNR8 UDT3:UDV8 TTX3:TTZ8 TKB3:TKD8 TAF3:TAH8 SQJ3:SQL8 SGN3:SGP8 RWR3:RWT8 RMV3:RMX8 RCZ3:RDB8 QTD3:QTF8 QJH3:QJJ8 PZL3:PZN8 PPP3:PPR8 PFT3:PFV8 OVX3:OVZ8 OMB3:OMD8 OCF3:OCH8 NSJ3:NSL8 NIN3:NIP8 MYR3:MYT8 MOV3:MOX8 MEZ3:MFB8 LVD3:LVF8 LLH3:LLJ8 LBL3:LBN8 KRP3:KRR8 KHT3:KHV8 JXX3:JXZ8 JOB3:JOD8 JEF3:JEH8 IUJ3:IUL8 IKN3:IKP8 IAR3:IAT8 HQV3:HQX8 HGZ3:HHB8 GXD3:GXF8 GNH3:GNJ8 GDL3:GDN8 FTP3:FTR8 FJT3:FJV8 EZX3:EZZ8 EQB3:EQD8 EGF3:EGH8 DWJ3:DWL8 DMN3:DMP8 DCR3:DCT8 CSV3:CSX8 CIZ3:CJB8 BZD3:BZF8 BPH3:BPJ8 BFL3:BFN8 AVP3:AVR8 ALT3:ALV8 ABX3:ABZ8 SB3:SD8 IF3:IH8 WUY3:WVA8 WLC3:WLE8 WBG3:WBI8 VRK3:VRM8 VHO3:VHQ8 UXS3:UXU8 UNW3:UNY8 UEA3:UEC8 TUE3:TUG8 TKI3:TKK8 TAM3:TAO8 SQQ3:SQS8 SGU3:SGW8 RWY3:RXA8 RNC3:RNE8 RDG3:RDI8 QTK3:QTM8 QJO3:QJQ8 PZS3:PZU8 PPW3:PPY8 PGA3:PGC8 OWE3:OWG8 OMI3:OMK8 OCM3:OCO8 NSQ3:NSS8 NIU3:NIW8 MYY3:MZA8 MPC3:MPE8 MFG3:MFI8 LVK3:LVM8 LLO3:LLQ8 LBS3:LBU8 KRW3:KRY8 KIA3:KIC8 JYE3:JYG8 JOI3:JOK8 JEM3:JEO8 IUQ3:IUS8 IKU3:IKW8 IAY3:IBA8 HRC3:HRE8 HHG3:HHI8 GXK3:GXM8 GNO3:GNQ8 GDS3:GDU8 FTW3:FTY8 FKA3:FKC8 FAE3:FAG8 EQI3:EQK8 EGM3:EGO8 DWQ3:DWS8 DMU3:DMW8 DCY3:DDA8 CTC3:CTE8 CJG3:CJI8 BZK3:BZM8 BPO3:BPQ8 BFS3:BFU8 AVW3:AVY8 AMA3:AMC8 ACE3:ACG8 SI3:SK8">
      <formula1>0</formula1>
    </dataValidation>
    <dataValidation type="whole" operator="greaterThanOrEqual" allowBlank="1" showInputMessage="1" showErrorMessage="1" sqref="G65519:I65519 IF65519:IH65519 SB65519:SD65519 ABX65519:ABZ65519 ALT65519:ALV65519 AVP65519:AVR65519 BFL65519:BFN65519 BPH65519:BPJ65519 BZD65519:BZF65519 CIZ65519:CJB65519 CSV65519:CSX65519 DCR65519:DCT65519 DMN65519:DMP65519 DWJ65519:DWL65519 EGF65519:EGH65519 EQB65519:EQD65519 EZX65519:EZZ65519 FJT65519:FJV65519 FTP65519:FTR65519 GDL65519:GDN65519 GNH65519:GNJ65519 GXD65519:GXF65519 HGZ65519:HHB65519 HQV65519:HQX65519 IAR65519:IAT65519 IKN65519:IKP65519 IUJ65519:IUL65519 JEF65519:JEH65519 JOB65519:JOD65519 JXX65519:JXZ65519 KHT65519:KHV65519 KRP65519:KRR65519 LBL65519:LBN65519 LLH65519:LLJ65519 LVD65519:LVF65519 MEZ65519:MFB65519 MOV65519:MOX65519 MYR65519:MYT65519 NIN65519:NIP65519 NSJ65519:NSL65519 OCF65519:OCH65519 OMB65519:OMD65519 OVX65519:OVZ65519 PFT65519:PFV65519 PPP65519:PPR65519 PZL65519:PZN65519 QJH65519:QJJ65519 QTD65519:QTF65519 RCZ65519:RDB65519 RMV65519:RMX65519 RWR65519:RWT65519 SGN65519:SGP65519 SQJ65519:SQL65519 TAF65519:TAH65519 TKB65519:TKD65519 TTX65519:TTZ65519 UDT65519:UDV65519 UNP65519:UNR65519 UXL65519:UXN65519 VHH65519:VHJ65519 VRD65519:VRF65519 WAZ65519:WBB65519 WKV65519:WKX65519 WUR65519:WUT65519 G131055:I131055 IF131055:IH131055 SB131055:SD131055 ABX131055:ABZ131055 ALT131055:ALV131055 AVP131055:AVR131055 BFL131055:BFN131055 BPH131055:BPJ131055 BZD131055:BZF131055 CIZ131055:CJB131055 CSV131055:CSX131055 DCR131055:DCT131055 DMN131055:DMP131055 DWJ131055:DWL131055 EGF131055:EGH131055 EQB131055:EQD131055 EZX131055:EZZ131055 FJT131055:FJV131055 FTP131055:FTR131055 GDL131055:GDN131055 GNH131055:GNJ131055 GXD131055:GXF131055 HGZ131055:HHB131055 HQV131055:HQX131055 IAR131055:IAT131055 IKN131055:IKP131055 IUJ131055:IUL131055 JEF131055:JEH131055 JOB131055:JOD131055 JXX131055:JXZ131055 KHT131055:KHV131055 KRP131055:KRR131055 LBL131055:LBN131055 LLH131055:LLJ131055 LVD131055:LVF131055 MEZ131055:MFB131055 MOV131055:MOX131055 MYR131055:MYT131055 NIN131055:NIP131055 NSJ131055:NSL131055 OCF131055:OCH131055 OMB131055:OMD131055 OVX131055:OVZ131055 PFT131055:PFV131055 PPP131055:PPR131055 PZL131055:PZN131055 QJH131055:QJJ131055 QTD131055:QTF131055 RCZ131055:RDB131055 RMV131055:RMX131055 RWR131055:RWT131055 SGN131055:SGP131055 SQJ131055:SQL131055 TAF131055:TAH131055 TKB131055:TKD131055 TTX131055:TTZ131055 UDT131055:UDV131055 UNP131055:UNR131055 UXL131055:UXN131055 VHH131055:VHJ131055 VRD131055:VRF131055 WAZ131055:WBB131055 WKV131055:WKX131055 WUR131055:WUT131055 G196591:I196591 IF196591:IH196591 SB196591:SD196591 ABX196591:ABZ196591 ALT196591:ALV196591 AVP196591:AVR196591 BFL196591:BFN196591 BPH196591:BPJ196591 BZD196591:BZF196591 CIZ196591:CJB196591 CSV196591:CSX196591 DCR196591:DCT196591 DMN196591:DMP196591 DWJ196591:DWL196591 EGF196591:EGH196591 EQB196591:EQD196591 EZX196591:EZZ196591 FJT196591:FJV196591 FTP196591:FTR196591 GDL196591:GDN196591 GNH196591:GNJ196591 GXD196591:GXF196591 HGZ196591:HHB196591 HQV196591:HQX196591 IAR196591:IAT196591 IKN196591:IKP196591 IUJ196591:IUL196591 JEF196591:JEH196591 JOB196591:JOD196591 JXX196591:JXZ196591 KHT196591:KHV196591 KRP196591:KRR196591 LBL196591:LBN196591 LLH196591:LLJ196591 LVD196591:LVF196591 MEZ196591:MFB196591 MOV196591:MOX196591 MYR196591:MYT196591 NIN196591:NIP196591 NSJ196591:NSL196591 OCF196591:OCH196591 OMB196591:OMD196591 OVX196591:OVZ196591 PFT196591:PFV196591 PPP196591:PPR196591 PZL196591:PZN196591 QJH196591:QJJ196591 QTD196591:QTF196591 RCZ196591:RDB196591 RMV196591:RMX196591 RWR196591:RWT196591 SGN196591:SGP196591 SQJ196591:SQL196591 TAF196591:TAH196591 TKB196591:TKD196591 TTX196591:TTZ196591 UDT196591:UDV196591 UNP196591:UNR196591 UXL196591:UXN196591 VHH196591:VHJ196591 VRD196591:VRF196591 WAZ196591:WBB196591 WKV196591:WKX196591 WUR196591:WUT196591 G262127:I262127 IF262127:IH262127 SB262127:SD262127 ABX262127:ABZ262127 ALT262127:ALV262127 AVP262127:AVR262127 BFL262127:BFN262127 BPH262127:BPJ262127 BZD262127:BZF262127 CIZ262127:CJB262127 CSV262127:CSX262127 DCR262127:DCT262127 DMN262127:DMP262127 DWJ262127:DWL262127 EGF262127:EGH262127 EQB262127:EQD262127 EZX262127:EZZ262127 FJT262127:FJV262127 FTP262127:FTR262127 GDL262127:GDN262127 GNH262127:GNJ262127 GXD262127:GXF262127 HGZ262127:HHB262127 HQV262127:HQX262127 IAR262127:IAT262127 IKN262127:IKP262127 IUJ262127:IUL262127 JEF262127:JEH262127 JOB262127:JOD262127 JXX262127:JXZ262127 KHT262127:KHV262127 KRP262127:KRR262127 LBL262127:LBN262127 LLH262127:LLJ262127 LVD262127:LVF262127 MEZ262127:MFB262127 MOV262127:MOX262127 MYR262127:MYT262127 NIN262127:NIP262127 NSJ262127:NSL262127 OCF262127:OCH262127 OMB262127:OMD262127 OVX262127:OVZ262127 PFT262127:PFV262127 PPP262127:PPR262127 PZL262127:PZN262127 QJH262127:QJJ262127 QTD262127:QTF262127 RCZ262127:RDB262127 RMV262127:RMX262127 RWR262127:RWT262127 SGN262127:SGP262127 SQJ262127:SQL262127 TAF262127:TAH262127 TKB262127:TKD262127 TTX262127:TTZ262127 UDT262127:UDV262127 UNP262127:UNR262127 UXL262127:UXN262127 VHH262127:VHJ262127 VRD262127:VRF262127 WAZ262127:WBB262127 WKV262127:WKX262127 WUR262127:WUT262127 G327663:I327663 IF327663:IH327663 SB327663:SD327663 ABX327663:ABZ327663 ALT327663:ALV327663 AVP327663:AVR327663 BFL327663:BFN327663 BPH327663:BPJ327663 BZD327663:BZF327663 CIZ327663:CJB327663 CSV327663:CSX327663 DCR327663:DCT327663 DMN327663:DMP327663 DWJ327663:DWL327663 EGF327663:EGH327663 EQB327663:EQD327663 EZX327663:EZZ327663 FJT327663:FJV327663 FTP327663:FTR327663 GDL327663:GDN327663 GNH327663:GNJ327663 GXD327663:GXF327663 HGZ327663:HHB327663 HQV327663:HQX327663 IAR327663:IAT327663 IKN327663:IKP327663 IUJ327663:IUL327663 JEF327663:JEH327663 JOB327663:JOD327663 JXX327663:JXZ327663 KHT327663:KHV327663 KRP327663:KRR327663 LBL327663:LBN327663 LLH327663:LLJ327663 LVD327663:LVF327663 MEZ327663:MFB327663 MOV327663:MOX327663 MYR327663:MYT327663 NIN327663:NIP327663 NSJ327663:NSL327663 OCF327663:OCH327663 OMB327663:OMD327663 OVX327663:OVZ327663 PFT327663:PFV327663 PPP327663:PPR327663 PZL327663:PZN327663 QJH327663:QJJ327663 QTD327663:QTF327663 RCZ327663:RDB327663 RMV327663:RMX327663 RWR327663:RWT327663 SGN327663:SGP327663 SQJ327663:SQL327663 TAF327663:TAH327663 TKB327663:TKD327663 TTX327663:TTZ327663 UDT327663:UDV327663 UNP327663:UNR327663 UXL327663:UXN327663 VHH327663:VHJ327663 VRD327663:VRF327663 WAZ327663:WBB327663 WKV327663:WKX327663 WUR327663:WUT327663 G393199:I393199 IF393199:IH393199 SB393199:SD393199 ABX393199:ABZ393199 ALT393199:ALV393199 AVP393199:AVR393199 BFL393199:BFN393199 BPH393199:BPJ393199 BZD393199:BZF393199 CIZ393199:CJB393199 CSV393199:CSX393199 DCR393199:DCT393199 DMN393199:DMP393199 DWJ393199:DWL393199 EGF393199:EGH393199 EQB393199:EQD393199 EZX393199:EZZ393199 FJT393199:FJV393199 FTP393199:FTR393199 GDL393199:GDN393199 GNH393199:GNJ393199 GXD393199:GXF393199 HGZ393199:HHB393199 HQV393199:HQX393199 IAR393199:IAT393199 IKN393199:IKP393199 IUJ393199:IUL393199 JEF393199:JEH393199 JOB393199:JOD393199 JXX393199:JXZ393199 KHT393199:KHV393199 KRP393199:KRR393199 LBL393199:LBN393199 LLH393199:LLJ393199 LVD393199:LVF393199 MEZ393199:MFB393199 MOV393199:MOX393199 MYR393199:MYT393199 NIN393199:NIP393199 NSJ393199:NSL393199 OCF393199:OCH393199 OMB393199:OMD393199 OVX393199:OVZ393199 PFT393199:PFV393199 PPP393199:PPR393199 PZL393199:PZN393199 QJH393199:QJJ393199 QTD393199:QTF393199 RCZ393199:RDB393199 RMV393199:RMX393199 RWR393199:RWT393199 SGN393199:SGP393199 SQJ393199:SQL393199 TAF393199:TAH393199 TKB393199:TKD393199 TTX393199:TTZ393199 UDT393199:UDV393199 UNP393199:UNR393199 UXL393199:UXN393199 VHH393199:VHJ393199 VRD393199:VRF393199 WAZ393199:WBB393199 WKV393199:WKX393199 WUR393199:WUT393199 G458735:I458735 IF458735:IH458735 SB458735:SD458735 ABX458735:ABZ458735 ALT458735:ALV458735 AVP458735:AVR458735 BFL458735:BFN458735 BPH458735:BPJ458735 BZD458735:BZF458735 CIZ458735:CJB458735 CSV458735:CSX458735 DCR458735:DCT458735 DMN458735:DMP458735 DWJ458735:DWL458735 EGF458735:EGH458735 EQB458735:EQD458735 EZX458735:EZZ458735 FJT458735:FJV458735 FTP458735:FTR458735 GDL458735:GDN458735 GNH458735:GNJ458735 GXD458735:GXF458735 HGZ458735:HHB458735 HQV458735:HQX458735 IAR458735:IAT458735 IKN458735:IKP458735 IUJ458735:IUL458735 JEF458735:JEH458735 JOB458735:JOD458735 JXX458735:JXZ458735 KHT458735:KHV458735 KRP458735:KRR458735 LBL458735:LBN458735 LLH458735:LLJ458735 LVD458735:LVF458735 MEZ458735:MFB458735 MOV458735:MOX458735 MYR458735:MYT458735 NIN458735:NIP458735 NSJ458735:NSL458735 OCF458735:OCH458735 OMB458735:OMD458735 OVX458735:OVZ458735 PFT458735:PFV458735 PPP458735:PPR458735 PZL458735:PZN458735 QJH458735:QJJ458735 QTD458735:QTF458735 RCZ458735:RDB458735 RMV458735:RMX458735 RWR458735:RWT458735 SGN458735:SGP458735 SQJ458735:SQL458735 TAF458735:TAH458735 TKB458735:TKD458735 TTX458735:TTZ458735 UDT458735:UDV458735 UNP458735:UNR458735 UXL458735:UXN458735 VHH458735:VHJ458735 VRD458735:VRF458735 WAZ458735:WBB458735 WKV458735:WKX458735 WUR458735:WUT458735 G524271:I524271 IF524271:IH524271 SB524271:SD524271 ABX524271:ABZ524271 ALT524271:ALV524271 AVP524271:AVR524271 BFL524271:BFN524271 BPH524271:BPJ524271 BZD524271:BZF524271 CIZ524271:CJB524271 CSV524271:CSX524271 DCR524271:DCT524271 DMN524271:DMP524271 DWJ524271:DWL524271 EGF524271:EGH524271 EQB524271:EQD524271 EZX524271:EZZ524271 FJT524271:FJV524271 FTP524271:FTR524271 GDL524271:GDN524271 GNH524271:GNJ524271 GXD524271:GXF524271 HGZ524271:HHB524271 HQV524271:HQX524271 IAR524271:IAT524271 IKN524271:IKP524271 IUJ524271:IUL524271 JEF524271:JEH524271 JOB524271:JOD524271 JXX524271:JXZ524271 KHT524271:KHV524271 KRP524271:KRR524271 LBL524271:LBN524271 LLH524271:LLJ524271 LVD524271:LVF524271 MEZ524271:MFB524271 MOV524271:MOX524271 MYR524271:MYT524271 NIN524271:NIP524271 NSJ524271:NSL524271 OCF524271:OCH524271 OMB524271:OMD524271 OVX524271:OVZ524271 PFT524271:PFV524271 PPP524271:PPR524271 PZL524271:PZN524271 QJH524271:QJJ524271 QTD524271:QTF524271 RCZ524271:RDB524271 RMV524271:RMX524271 RWR524271:RWT524271 SGN524271:SGP524271 SQJ524271:SQL524271 TAF524271:TAH524271 TKB524271:TKD524271 TTX524271:TTZ524271 UDT524271:UDV524271 UNP524271:UNR524271 UXL524271:UXN524271 VHH524271:VHJ524271 VRD524271:VRF524271 WAZ524271:WBB524271 WKV524271:WKX524271 WUR524271:WUT524271 G589807:I589807 IF589807:IH589807 SB589807:SD589807 ABX589807:ABZ589807 ALT589807:ALV589807 AVP589807:AVR589807 BFL589807:BFN589807 BPH589807:BPJ589807 BZD589807:BZF589807 CIZ589807:CJB589807 CSV589807:CSX589807 DCR589807:DCT589807 DMN589807:DMP589807 DWJ589807:DWL589807 EGF589807:EGH589807 EQB589807:EQD589807 EZX589807:EZZ589807 FJT589807:FJV589807 FTP589807:FTR589807 GDL589807:GDN589807 GNH589807:GNJ589807 GXD589807:GXF589807 HGZ589807:HHB589807 HQV589807:HQX589807 IAR589807:IAT589807 IKN589807:IKP589807 IUJ589807:IUL589807 JEF589807:JEH589807 JOB589807:JOD589807 JXX589807:JXZ589807 KHT589807:KHV589807 KRP589807:KRR589807 LBL589807:LBN589807 LLH589807:LLJ589807 LVD589807:LVF589807 MEZ589807:MFB589807 MOV589807:MOX589807 MYR589807:MYT589807 NIN589807:NIP589807 NSJ589807:NSL589807 OCF589807:OCH589807 OMB589807:OMD589807 OVX589807:OVZ589807 PFT589807:PFV589807 PPP589807:PPR589807 PZL589807:PZN589807 QJH589807:QJJ589807 QTD589807:QTF589807 RCZ589807:RDB589807 RMV589807:RMX589807 RWR589807:RWT589807 SGN589807:SGP589807 SQJ589807:SQL589807 TAF589807:TAH589807 TKB589807:TKD589807 TTX589807:TTZ589807 UDT589807:UDV589807 UNP589807:UNR589807 UXL589807:UXN589807 VHH589807:VHJ589807 VRD589807:VRF589807 WAZ589807:WBB589807 WKV589807:WKX589807 WUR589807:WUT589807 G655343:I655343 IF655343:IH655343 SB655343:SD655343 ABX655343:ABZ655343 ALT655343:ALV655343 AVP655343:AVR655343 BFL655343:BFN655343 BPH655343:BPJ655343 BZD655343:BZF655343 CIZ655343:CJB655343 CSV655343:CSX655343 DCR655343:DCT655343 DMN655343:DMP655343 DWJ655343:DWL655343 EGF655343:EGH655343 EQB655343:EQD655343 EZX655343:EZZ655343 FJT655343:FJV655343 FTP655343:FTR655343 GDL655343:GDN655343 GNH655343:GNJ655343 GXD655343:GXF655343 HGZ655343:HHB655343 HQV655343:HQX655343 IAR655343:IAT655343 IKN655343:IKP655343 IUJ655343:IUL655343 JEF655343:JEH655343 JOB655343:JOD655343 JXX655343:JXZ655343 KHT655343:KHV655343 KRP655343:KRR655343 LBL655343:LBN655343 LLH655343:LLJ655343 LVD655343:LVF655343 MEZ655343:MFB655343 MOV655343:MOX655343 MYR655343:MYT655343 NIN655343:NIP655343 NSJ655343:NSL655343 OCF655343:OCH655343 OMB655343:OMD655343 OVX655343:OVZ655343 PFT655343:PFV655343 PPP655343:PPR655343 PZL655343:PZN655343 QJH655343:QJJ655343 QTD655343:QTF655343 RCZ655343:RDB655343 RMV655343:RMX655343 RWR655343:RWT655343 SGN655343:SGP655343 SQJ655343:SQL655343 TAF655343:TAH655343 TKB655343:TKD655343 TTX655343:TTZ655343 UDT655343:UDV655343 UNP655343:UNR655343 UXL655343:UXN655343 VHH655343:VHJ655343 VRD655343:VRF655343 WAZ655343:WBB655343 WKV655343:WKX655343 WUR655343:WUT655343 G720879:I720879 IF720879:IH720879 SB720879:SD720879 ABX720879:ABZ720879 ALT720879:ALV720879 AVP720879:AVR720879 BFL720879:BFN720879 BPH720879:BPJ720879 BZD720879:BZF720879 CIZ720879:CJB720879 CSV720879:CSX720879 DCR720879:DCT720879 DMN720879:DMP720879 DWJ720879:DWL720879 EGF720879:EGH720879 EQB720879:EQD720879 EZX720879:EZZ720879 FJT720879:FJV720879 FTP720879:FTR720879 GDL720879:GDN720879 GNH720879:GNJ720879 GXD720879:GXF720879 HGZ720879:HHB720879 HQV720879:HQX720879 IAR720879:IAT720879 IKN720879:IKP720879 IUJ720879:IUL720879 JEF720879:JEH720879 JOB720879:JOD720879 JXX720879:JXZ720879 KHT720879:KHV720879 KRP720879:KRR720879 LBL720879:LBN720879 LLH720879:LLJ720879 LVD720879:LVF720879 MEZ720879:MFB720879 MOV720879:MOX720879 MYR720879:MYT720879 NIN720879:NIP720879 NSJ720879:NSL720879 OCF720879:OCH720879 OMB720879:OMD720879 OVX720879:OVZ720879 PFT720879:PFV720879 PPP720879:PPR720879 PZL720879:PZN720879 QJH720879:QJJ720879 QTD720879:QTF720879 RCZ720879:RDB720879 RMV720879:RMX720879 RWR720879:RWT720879 SGN720879:SGP720879 SQJ720879:SQL720879 TAF720879:TAH720879 TKB720879:TKD720879 TTX720879:TTZ720879 UDT720879:UDV720879 UNP720879:UNR720879 UXL720879:UXN720879 VHH720879:VHJ720879 VRD720879:VRF720879 WAZ720879:WBB720879 WKV720879:WKX720879 WUR720879:WUT720879 G786415:I786415 IF786415:IH786415 SB786415:SD786415 ABX786415:ABZ786415 ALT786415:ALV786415 AVP786415:AVR786415 BFL786415:BFN786415 BPH786415:BPJ786415 BZD786415:BZF786415 CIZ786415:CJB786415 CSV786415:CSX786415 DCR786415:DCT786415 DMN786415:DMP786415 DWJ786415:DWL786415 EGF786415:EGH786415 EQB786415:EQD786415 EZX786415:EZZ786415 FJT786415:FJV786415 FTP786415:FTR786415 GDL786415:GDN786415 GNH786415:GNJ786415 GXD786415:GXF786415 HGZ786415:HHB786415 HQV786415:HQX786415 IAR786415:IAT786415 IKN786415:IKP786415 IUJ786415:IUL786415 JEF786415:JEH786415 JOB786415:JOD786415 JXX786415:JXZ786415 KHT786415:KHV786415 KRP786415:KRR786415 LBL786415:LBN786415 LLH786415:LLJ786415 LVD786415:LVF786415 MEZ786415:MFB786415 MOV786415:MOX786415 MYR786415:MYT786415 NIN786415:NIP786415 NSJ786415:NSL786415 OCF786415:OCH786415 OMB786415:OMD786415 OVX786415:OVZ786415 PFT786415:PFV786415 PPP786415:PPR786415 PZL786415:PZN786415 QJH786415:QJJ786415 QTD786415:QTF786415 RCZ786415:RDB786415 RMV786415:RMX786415 RWR786415:RWT786415 SGN786415:SGP786415 SQJ786415:SQL786415 TAF786415:TAH786415 TKB786415:TKD786415 TTX786415:TTZ786415 UDT786415:UDV786415 UNP786415:UNR786415 UXL786415:UXN786415 VHH786415:VHJ786415 VRD786415:VRF786415 WAZ786415:WBB786415 WKV786415:WKX786415 WUR786415:WUT786415 G851951:I851951 IF851951:IH851951 SB851951:SD851951 ABX851951:ABZ851951 ALT851951:ALV851951 AVP851951:AVR851951 BFL851951:BFN851951 BPH851951:BPJ851951 BZD851951:BZF851951 CIZ851951:CJB851951 CSV851951:CSX851951 DCR851951:DCT851951 DMN851951:DMP851951 DWJ851951:DWL851951 EGF851951:EGH851951 EQB851951:EQD851951 EZX851951:EZZ851951 FJT851951:FJV851951 FTP851951:FTR851951 GDL851951:GDN851951 GNH851951:GNJ851951 GXD851951:GXF851951 HGZ851951:HHB851951 HQV851951:HQX851951 IAR851951:IAT851951 IKN851951:IKP851951 IUJ851951:IUL851951 JEF851951:JEH851951 JOB851951:JOD851951 JXX851951:JXZ851951 KHT851951:KHV851951 KRP851951:KRR851951 LBL851951:LBN851951 LLH851951:LLJ851951 LVD851951:LVF851951 MEZ851951:MFB851951 MOV851951:MOX851951 MYR851951:MYT851951 NIN851951:NIP851951 NSJ851951:NSL851951 OCF851951:OCH851951 OMB851951:OMD851951 OVX851951:OVZ851951 PFT851951:PFV851951 PPP851951:PPR851951 PZL851951:PZN851951 QJH851951:QJJ851951 QTD851951:QTF851951 RCZ851951:RDB851951 RMV851951:RMX851951 RWR851951:RWT851951 SGN851951:SGP851951 SQJ851951:SQL851951 TAF851951:TAH851951 TKB851951:TKD851951 TTX851951:TTZ851951 UDT851951:UDV851951 UNP851951:UNR851951 UXL851951:UXN851951 VHH851951:VHJ851951 VRD851951:VRF851951 WAZ851951:WBB851951 WKV851951:WKX851951 WUR851951:WUT851951 G917487:I917487 IF917487:IH917487 SB917487:SD917487 ABX917487:ABZ917487 ALT917487:ALV917487 AVP917487:AVR917487 BFL917487:BFN917487 BPH917487:BPJ917487 BZD917487:BZF917487 CIZ917487:CJB917487 CSV917487:CSX917487 DCR917487:DCT917487 DMN917487:DMP917487 DWJ917487:DWL917487 EGF917487:EGH917487 EQB917487:EQD917487 EZX917487:EZZ917487 FJT917487:FJV917487 FTP917487:FTR917487 GDL917487:GDN917487 GNH917487:GNJ917487 GXD917487:GXF917487 HGZ917487:HHB917487 HQV917487:HQX917487 IAR917487:IAT917487 IKN917487:IKP917487 IUJ917487:IUL917487 JEF917487:JEH917487 JOB917487:JOD917487 JXX917487:JXZ917487 KHT917487:KHV917487 KRP917487:KRR917487 LBL917487:LBN917487 LLH917487:LLJ917487 LVD917487:LVF917487 MEZ917487:MFB917487 MOV917487:MOX917487 MYR917487:MYT917487 NIN917487:NIP917487 NSJ917487:NSL917487 OCF917487:OCH917487 OMB917487:OMD917487 OVX917487:OVZ917487 PFT917487:PFV917487 PPP917487:PPR917487 PZL917487:PZN917487 QJH917487:QJJ917487 QTD917487:QTF917487 RCZ917487:RDB917487 RMV917487:RMX917487 RWR917487:RWT917487 SGN917487:SGP917487 SQJ917487:SQL917487 TAF917487:TAH917487 TKB917487:TKD917487 TTX917487:TTZ917487 UDT917487:UDV917487 UNP917487:UNR917487 UXL917487:UXN917487 VHH917487:VHJ917487 VRD917487:VRF917487 WAZ917487:WBB917487 WKV917487:WKX917487 WUR917487:WUT917487 G983023:I983023 IF983023:IH983023 SB983023:SD983023 ABX983023:ABZ983023 ALT983023:ALV983023 AVP983023:AVR983023 BFL983023:BFN983023 BPH983023:BPJ983023 BZD983023:BZF983023 CIZ983023:CJB983023 CSV983023:CSX983023 DCR983023:DCT983023 DMN983023:DMP983023 DWJ983023:DWL983023 EGF983023:EGH983023 EQB983023:EQD983023 EZX983023:EZZ983023 FJT983023:FJV983023 FTP983023:FTR983023 GDL983023:GDN983023 GNH983023:GNJ983023 GXD983023:GXF983023 HGZ983023:HHB983023 HQV983023:HQX983023 IAR983023:IAT983023 IKN983023:IKP983023 IUJ983023:IUL983023 JEF983023:JEH983023 JOB983023:JOD983023 JXX983023:JXZ983023 KHT983023:KHV983023 KRP983023:KRR983023 LBL983023:LBN983023 LLH983023:LLJ983023 LVD983023:LVF983023 MEZ983023:MFB983023 MOV983023:MOX983023 MYR983023:MYT983023 NIN983023:NIP983023 NSJ983023:NSL983023 OCF983023:OCH983023 OMB983023:OMD983023 OVX983023:OVZ983023 PFT983023:PFV983023 PPP983023:PPR983023 PZL983023:PZN983023 QJH983023:QJJ983023 QTD983023:QTF983023 RCZ983023:RDB983023 RMV983023:RMX983023 RWR983023:RWT983023 SGN983023:SGP983023 SQJ983023:SQL983023 TAF983023:TAH983023 TKB983023:TKD983023 TTX983023:TTZ983023 UDT983023:UDV983023 UNP983023:UNR983023 UXL983023:UXN983023 VHH983023:VHJ983023 VRD983023:VRF983023 WAZ983023:WBB983023 WKV983023:WKX983023 WUR983023:WUT983023 M65519:P65519 IL65519:IO65519 SH65519:SK65519 ACD65519:ACG65519 ALZ65519:AMC65519 AVV65519:AVY65519 BFR65519:BFU65519 BPN65519:BPQ65519 BZJ65519:BZM65519 CJF65519:CJI65519 CTB65519:CTE65519 DCX65519:DDA65519 DMT65519:DMW65519 DWP65519:DWS65519 EGL65519:EGO65519 EQH65519:EQK65519 FAD65519:FAG65519 FJZ65519:FKC65519 FTV65519:FTY65519 GDR65519:GDU65519 GNN65519:GNQ65519 GXJ65519:GXM65519 HHF65519:HHI65519 HRB65519:HRE65519 IAX65519:IBA65519 IKT65519:IKW65519 IUP65519:IUS65519 JEL65519:JEO65519 JOH65519:JOK65519 JYD65519:JYG65519 KHZ65519:KIC65519 KRV65519:KRY65519 LBR65519:LBU65519 LLN65519:LLQ65519 LVJ65519:LVM65519 MFF65519:MFI65519 MPB65519:MPE65519 MYX65519:MZA65519 NIT65519:NIW65519 NSP65519:NSS65519 OCL65519:OCO65519 OMH65519:OMK65519 OWD65519:OWG65519 PFZ65519:PGC65519 PPV65519:PPY65519 PZR65519:PZU65519 QJN65519:QJQ65519 QTJ65519:QTM65519 RDF65519:RDI65519 RNB65519:RNE65519 RWX65519:RXA65519 SGT65519:SGW65519 SQP65519:SQS65519 TAL65519:TAO65519 TKH65519:TKK65519 TUD65519:TUG65519 UDZ65519:UEC65519 UNV65519:UNY65519 UXR65519:UXU65519 VHN65519:VHQ65519 VRJ65519:VRM65519 WBF65519:WBI65519 WLB65519:WLE65519 WUX65519:WVA65519 M131055:P131055 IL131055:IO131055 SH131055:SK131055 ACD131055:ACG131055 ALZ131055:AMC131055 AVV131055:AVY131055 BFR131055:BFU131055 BPN131055:BPQ131055 BZJ131055:BZM131055 CJF131055:CJI131055 CTB131055:CTE131055 DCX131055:DDA131055 DMT131055:DMW131055 DWP131055:DWS131055 EGL131055:EGO131055 EQH131055:EQK131055 FAD131055:FAG131055 FJZ131055:FKC131055 FTV131055:FTY131055 GDR131055:GDU131055 GNN131055:GNQ131055 GXJ131055:GXM131055 HHF131055:HHI131055 HRB131055:HRE131055 IAX131055:IBA131055 IKT131055:IKW131055 IUP131055:IUS131055 JEL131055:JEO131055 JOH131055:JOK131055 JYD131055:JYG131055 KHZ131055:KIC131055 KRV131055:KRY131055 LBR131055:LBU131055 LLN131055:LLQ131055 LVJ131055:LVM131055 MFF131055:MFI131055 MPB131055:MPE131055 MYX131055:MZA131055 NIT131055:NIW131055 NSP131055:NSS131055 OCL131055:OCO131055 OMH131055:OMK131055 OWD131055:OWG131055 PFZ131055:PGC131055 PPV131055:PPY131055 PZR131055:PZU131055 QJN131055:QJQ131055 QTJ131055:QTM131055 RDF131055:RDI131055 RNB131055:RNE131055 RWX131055:RXA131055 SGT131055:SGW131055 SQP131055:SQS131055 TAL131055:TAO131055 TKH131055:TKK131055 TUD131055:TUG131055 UDZ131055:UEC131055 UNV131055:UNY131055 UXR131055:UXU131055 VHN131055:VHQ131055 VRJ131055:VRM131055 WBF131055:WBI131055 WLB131055:WLE131055 WUX131055:WVA131055 M196591:P196591 IL196591:IO196591 SH196591:SK196591 ACD196591:ACG196591 ALZ196591:AMC196591 AVV196591:AVY196591 BFR196591:BFU196591 BPN196591:BPQ196591 BZJ196591:BZM196591 CJF196591:CJI196591 CTB196591:CTE196591 DCX196591:DDA196591 DMT196591:DMW196591 DWP196591:DWS196591 EGL196591:EGO196591 EQH196591:EQK196591 FAD196591:FAG196591 FJZ196591:FKC196591 FTV196591:FTY196591 GDR196591:GDU196591 GNN196591:GNQ196591 GXJ196591:GXM196591 HHF196591:HHI196591 HRB196591:HRE196591 IAX196591:IBA196591 IKT196591:IKW196591 IUP196591:IUS196591 JEL196591:JEO196591 JOH196591:JOK196591 JYD196591:JYG196591 KHZ196591:KIC196591 KRV196591:KRY196591 LBR196591:LBU196591 LLN196591:LLQ196591 LVJ196591:LVM196591 MFF196591:MFI196591 MPB196591:MPE196591 MYX196591:MZA196591 NIT196591:NIW196591 NSP196591:NSS196591 OCL196591:OCO196591 OMH196591:OMK196591 OWD196591:OWG196591 PFZ196591:PGC196591 PPV196591:PPY196591 PZR196591:PZU196591 QJN196591:QJQ196591 QTJ196591:QTM196591 RDF196591:RDI196591 RNB196591:RNE196591 RWX196591:RXA196591 SGT196591:SGW196591 SQP196591:SQS196591 TAL196591:TAO196591 TKH196591:TKK196591 TUD196591:TUG196591 UDZ196591:UEC196591 UNV196591:UNY196591 UXR196591:UXU196591 VHN196591:VHQ196591 VRJ196591:VRM196591 WBF196591:WBI196591 WLB196591:WLE196591 WUX196591:WVA196591 M262127:P262127 IL262127:IO262127 SH262127:SK262127 ACD262127:ACG262127 ALZ262127:AMC262127 AVV262127:AVY262127 BFR262127:BFU262127 BPN262127:BPQ262127 BZJ262127:BZM262127 CJF262127:CJI262127 CTB262127:CTE262127 DCX262127:DDA262127 DMT262127:DMW262127 DWP262127:DWS262127 EGL262127:EGO262127 EQH262127:EQK262127 FAD262127:FAG262127 FJZ262127:FKC262127 FTV262127:FTY262127 GDR262127:GDU262127 GNN262127:GNQ262127 GXJ262127:GXM262127 HHF262127:HHI262127 HRB262127:HRE262127 IAX262127:IBA262127 IKT262127:IKW262127 IUP262127:IUS262127 JEL262127:JEO262127 JOH262127:JOK262127 JYD262127:JYG262127 KHZ262127:KIC262127 KRV262127:KRY262127 LBR262127:LBU262127 LLN262127:LLQ262127 LVJ262127:LVM262127 MFF262127:MFI262127 MPB262127:MPE262127 MYX262127:MZA262127 NIT262127:NIW262127 NSP262127:NSS262127 OCL262127:OCO262127 OMH262127:OMK262127 OWD262127:OWG262127 PFZ262127:PGC262127 PPV262127:PPY262127 PZR262127:PZU262127 QJN262127:QJQ262127 QTJ262127:QTM262127 RDF262127:RDI262127 RNB262127:RNE262127 RWX262127:RXA262127 SGT262127:SGW262127 SQP262127:SQS262127 TAL262127:TAO262127 TKH262127:TKK262127 TUD262127:TUG262127 UDZ262127:UEC262127 UNV262127:UNY262127 UXR262127:UXU262127 VHN262127:VHQ262127 VRJ262127:VRM262127 WBF262127:WBI262127 WLB262127:WLE262127 WUX262127:WVA262127 M327663:P327663 IL327663:IO327663 SH327663:SK327663 ACD327663:ACG327663 ALZ327663:AMC327663 AVV327663:AVY327663 BFR327663:BFU327663 BPN327663:BPQ327663 BZJ327663:BZM327663 CJF327663:CJI327663 CTB327663:CTE327663 DCX327663:DDA327663 DMT327663:DMW327663 DWP327663:DWS327663 EGL327663:EGO327663 EQH327663:EQK327663 FAD327663:FAG327663 FJZ327663:FKC327663 FTV327663:FTY327663 GDR327663:GDU327663 GNN327663:GNQ327663 GXJ327663:GXM327663 HHF327663:HHI327663 HRB327663:HRE327663 IAX327663:IBA327663 IKT327663:IKW327663 IUP327663:IUS327663 JEL327663:JEO327663 JOH327663:JOK327663 JYD327663:JYG327663 KHZ327663:KIC327663 KRV327663:KRY327663 LBR327663:LBU327663 LLN327663:LLQ327663 LVJ327663:LVM327663 MFF327663:MFI327663 MPB327663:MPE327663 MYX327663:MZA327663 NIT327663:NIW327663 NSP327663:NSS327663 OCL327663:OCO327663 OMH327663:OMK327663 OWD327663:OWG327663 PFZ327663:PGC327663 PPV327663:PPY327663 PZR327663:PZU327663 QJN327663:QJQ327663 QTJ327663:QTM327663 RDF327663:RDI327663 RNB327663:RNE327663 RWX327663:RXA327663 SGT327663:SGW327663 SQP327663:SQS327663 TAL327663:TAO327663 TKH327663:TKK327663 TUD327663:TUG327663 UDZ327663:UEC327663 UNV327663:UNY327663 UXR327663:UXU327663 VHN327663:VHQ327663 VRJ327663:VRM327663 WBF327663:WBI327663 WLB327663:WLE327663 WUX327663:WVA327663 M393199:P393199 IL393199:IO393199 SH393199:SK393199 ACD393199:ACG393199 ALZ393199:AMC393199 AVV393199:AVY393199 BFR393199:BFU393199 BPN393199:BPQ393199 BZJ393199:BZM393199 CJF393199:CJI393199 CTB393199:CTE393199 DCX393199:DDA393199 DMT393199:DMW393199 DWP393199:DWS393199 EGL393199:EGO393199 EQH393199:EQK393199 FAD393199:FAG393199 FJZ393199:FKC393199 FTV393199:FTY393199 GDR393199:GDU393199 GNN393199:GNQ393199 GXJ393199:GXM393199 HHF393199:HHI393199 HRB393199:HRE393199 IAX393199:IBA393199 IKT393199:IKW393199 IUP393199:IUS393199 JEL393199:JEO393199 JOH393199:JOK393199 JYD393199:JYG393199 KHZ393199:KIC393199 KRV393199:KRY393199 LBR393199:LBU393199 LLN393199:LLQ393199 LVJ393199:LVM393199 MFF393199:MFI393199 MPB393199:MPE393199 MYX393199:MZA393199 NIT393199:NIW393199 NSP393199:NSS393199 OCL393199:OCO393199 OMH393199:OMK393199 OWD393199:OWG393199 PFZ393199:PGC393199 PPV393199:PPY393199 PZR393199:PZU393199 QJN393199:QJQ393199 QTJ393199:QTM393199 RDF393199:RDI393199 RNB393199:RNE393199 RWX393199:RXA393199 SGT393199:SGW393199 SQP393199:SQS393199 TAL393199:TAO393199 TKH393199:TKK393199 TUD393199:TUG393199 UDZ393199:UEC393199 UNV393199:UNY393199 UXR393199:UXU393199 VHN393199:VHQ393199 VRJ393199:VRM393199 WBF393199:WBI393199 WLB393199:WLE393199 WUX393199:WVA393199 M458735:P458735 IL458735:IO458735 SH458735:SK458735 ACD458735:ACG458735 ALZ458735:AMC458735 AVV458735:AVY458735 BFR458735:BFU458735 BPN458735:BPQ458735 BZJ458735:BZM458735 CJF458735:CJI458735 CTB458735:CTE458735 DCX458735:DDA458735 DMT458735:DMW458735 DWP458735:DWS458735 EGL458735:EGO458735 EQH458735:EQK458735 FAD458735:FAG458735 FJZ458735:FKC458735 FTV458735:FTY458735 GDR458735:GDU458735 GNN458735:GNQ458735 GXJ458735:GXM458735 HHF458735:HHI458735 HRB458735:HRE458735 IAX458735:IBA458735 IKT458735:IKW458735 IUP458735:IUS458735 JEL458735:JEO458735 JOH458735:JOK458735 JYD458735:JYG458735 KHZ458735:KIC458735 KRV458735:KRY458735 LBR458735:LBU458735 LLN458735:LLQ458735 LVJ458735:LVM458735 MFF458735:MFI458735 MPB458735:MPE458735 MYX458735:MZA458735 NIT458735:NIW458735 NSP458735:NSS458735 OCL458735:OCO458735 OMH458735:OMK458735 OWD458735:OWG458735 PFZ458735:PGC458735 PPV458735:PPY458735 PZR458735:PZU458735 QJN458735:QJQ458735 QTJ458735:QTM458735 RDF458735:RDI458735 RNB458735:RNE458735 RWX458735:RXA458735 SGT458735:SGW458735 SQP458735:SQS458735 TAL458735:TAO458735 TKH458735:TKK458735 TUD458735:TUG458735 UDZ458735:UEC458735 UNV458735:UNY458735 UXR458735:UXU458735 VHN458735:VHQ458735 VRJ458735:VRM458735 WBF458735:WBI458735 WLB458735:WLE458735 WUX458735:WVA458735 M524271:P524271 IL524271:IO524271 SH524271:SK524271 ACD524271:ACG524271 ALZ524271:AMC524271 AVV524271:AVY524271 BFR524271:BFU524271 BPN524271:BPQ524271 BZJ524271:BZM524271 CJF524271:CJI524271 CTB524271:CTE524271 DCX524271:DDA524271 DMT524271:DMW524271 DWP524271:DWS524271 EGL524271:EGO524271 EQH524271:EQK524271 FAD524271:FAG524271 FJZ524271:FKC524271 FTV524271:FTY524271 GDR524271:GDU524271 GNN524271:GNQ524271 GXJ524271:GXM524271 HHF524271:HHI524271 HRB524271:HRE524271 IAX524271:IBA524271 IKT524271:IKW524271 IUP524271:IUS524271 JEL524271:JEO524271 JOH524271:JOK524271 JYD524271:JYG524271 KHZ524271:KIC524271 KRV524271:KRY524271 LBR524271:LBU524271 LLN524271:LLQ524271 LVJ524271:LVM524271 MFF524271:MFI524271 MPB524271:MPE524271 MYX524271:MZA524271 NIT524271:NIW524271 NSP524271:NSS524271 OCL524271:OCO524271 OMH524271:OMK524271 OWD524271:OWG524271 PFZ524271:PGC524271 PPV524271:PPY524271 PZR524271:PZU524271 QJN524271:QJQ524271 QTJ524271:QTM524271 RDF524271:RDI524271 RNB524271:RNE524271 RWX524271:RXA524271 SGT524271:SGW524271 SQP524271:SQS524271 TAL524271:TAO524271 TKH524271:TKK524271 TUD524271:TUG524271 UDZ524271:UEC524271 UNV524271:UNY524271 UXR524271:UXU524271 VHN524271:VHQ524271 VRJ524271:VRM524271 WBF524271:WBI524271 WLB524271:WLE524271 WUX524271:WVA524271 M589807:P589807 IL589807:IO589807 SH589807:SK589807 ACD589807:ACG589807 ALZ589807:AMC589807 AVV589807:AVY589807 BFR589807:BFU589807 BPN589807:BPQ589807 BZJ589807:BZM589807 CJF589807:CJI589807 CTB589807:CTE589807 DCX589807:DDA589807 DMT589807:DMW589807 DWP589807:DWS589807 EGL589807:EGO589807 EQH589807:EQK589807 FAD589807:FAG589807 FJZ589807:FKC589807 FTV589807:FTY589807 GDR589807:GDU589807 GNN589807:GNQ589807 GXJ589807:GXM589807 HHF589807:HHI589807 HRB589807:HRE589807 IAX589807:IBA589807 IKT589807:IKW589807 IUP589807:IUS589807 JEL589807:JEO589807 JOH589807:JOK589807 JYD589807:JYG589807 KHZ589807:KIC589807 KRV589807:KRY589807 LBR589807:LBU589807 LLN589807:LLQ589807 LVJ589807:LVM589807 MFF589807:MFI589807 MPB589807:MPE589807 MYX589807:MZA589807 NIT589807:NIW589807 NSP589807:NSS589807 OCL589807:OCO589807 OMH589807:OMK589807 OWD589807:OWG589807 PFZ589807:PGC589807 PPV589807:PPY589807 PZR589807:PZU589807 QJN589807:QJQ589807 QTJ589807:QTM589807 RDF589807:RDI589807 RNB589807:RNE589807 RWX589807:RXA589807 SGT589807:SGW589807 SQP589807:SQS589807 TAL589807:TAO589807 TKH589807:TKK589807 TUD589807:TUG589807 UDZ589807:UEC589807 UNV589807:UNY589807 UXR589807:UXU589807 VHN589807:VHQ589807 VRJ589807:VRM589807 WBF589807:WBI589807 WLB589807:WLE589807 WUX589807:WVA589807 M655343:P655343 IL655343:IO655343 SH655343:SK655343 ACD655343:ACG655343 ALZ655343:AMC655343 AVV655343:AVY655343 BFR655343:BFU655343 BPN655343:BPQ655343 BZJ655343:BZM655343 CJF655343:CJI655343 CTB655343:CTE655343 DCX655343:DDA655343 DMT655343:DMW655343 DWP655343:DWS655343 EGL655343:EGO655343 EQH655343:EQK655343 FAD655343:FAG655343 FJZ655343:FKC655343 FTV655343:FTY655343 GDR655343:GDU655343 GNN655343:GNQ655343 GXJ655343:GXM655343 HHF655343:HHI655343 HRB655343:HRE655343 IAX655343:IBA655343 IKT655343:IKW655343 IUP655343:IUS655343 JEL655343:JEO655343 JOH655343:JOK655343 JYD655343:JYG655343 KHZ655343:KIC655343 KRV655343:KRY655343 LBR655343:LBU655343 LLN655343:LLQ655343 LVJ655343:LVM655343 MFF655343:MFI655343 MPB655343:MPE655343 MYX655343:MZA655343 NIT655343:NIW655343 NSP655343:NSS655343 OCL655343:OCO655343 OMH655343:OMK655343 OWD655343:OWG655343 PFZ655343:PGC655343 PPV655343:PPY655343 PZR655343:PZU655343 QJN655343:QJQ655343 QTJ655343:QTM655343 RDF655343:RDI655343 RNB655343:RNE655343 RWX655343:RXA655343 SGT655343:SGW655343 SQP655343:SQS655343 TAL655343:TAO655343 TKH655343:TKK655343 TUD655343:TUG655343 UDZ655343:UEC655343 UNV655343:UNY655343 UXR655343:UXU655343 VHN655343:VHQ655343 VRJ655343:VRM655343 WBF655343:WBI655343 WLB655343:WLE655343 WUX655343:WVA655343 M720879:P720879 IL720879:IO720879 SH720879:SK720879 ACD720879:ACG720879 ALZ720879:AMC720879 AVV720879:AVY720879 BFR720879:BFU720879 BPN720879:BPQ720879 BZJ720879:BZM720879 CJF720879:CJI720879 CTB720879:CTE720879 DCX720879:DDA720879 DMT720879:DMW720879 DWP720879:DWS720879 EGL720879:EGO720879 EQH720879:EQK720879 FAD720879:FAG720879 FJZ720879:FKC720879 FTV720879:FTY720879 GDR720879:GDU720879 GNN720879:GNQ720879 GXJ720879:GXM720879 HHF720879:HHI720879 HRB720879:HRE720879 IAX720879:IBA720879 IKT720879:IKW720879 IUP720879:IUS720879 JEL720879:JEO720879 JOH720879:JOK720879 JYD720879:JYG720879 KHZ720879:KIC720879 KRV720879:KRY720879 LBR720879:LBU720879 LLN720879:LLQ720879 LVJ720879:LVM720879 MFF720879:MFI720879 MPB720879:MPE720879 MYX720879:MZA720879 NIT720879:NIW720879 NSP720879:NSS720879 OCL720879:OCO720879 OMH720879:OMK720879 OWD720879:OWG720879 PFZ720879:PGC720879 PPV720879:PPY720879 PZR720879:PZU720879 QJN720879:QJQ720879 QTJ720879:QTM720879 RDF720879:RDI720879 RNB720879:RNE720879 RWX720879:RXA720879 SGT720879:SGW720879 SQP720879:SQS720879 TAL720879:TAO720879 TKH720879:TKK720879 TUD720879:TUG720879 UDZ720879:UEC720879 UNV720879:UNY720879 UXR720879:UXU720879 VHN720879:VHQ720879 VRJ720879:VRM720879 WBF720879:WBI720879 WLB720879:WLE720879 WUX720879:WVA720879 M786415:P786415 IL786415:IO786415 SH786415:SK786415 ACD786415:ACG786415 ALZ786415:AMC786415 AVV786415:AVY786415 BFR786415:BFU786415 BPN786415:BPQ786415 BZJ786415:BZM786415 CJF786415:CJI786415 CTB786415:CTE786415 DCX786415:DDA786415 DMT786415:DMW786415 DWP786415:DWS786415 EGL786415:EGO786415 EQH786415:EQK786415 FAD786415:FAG786415 FJZ786415:FKC786415 FTV786415:FTY786415 GDR786415:GDU786415 GNN786415:GNQ786415 GXJ786415:GXM786415 HHF786415:HHI786415 HRB786415:HRE786415 IAX786415:IBA786415 IKT786415:IKW786415 IUP786415:IUS786415 JEL786415:JEO786415 JOH786415:JOK786415 JYD786415:JYG786415 KHZ786415:KIC786415 KRV786415:KRY786415 LBR786415:LBU786415 LLN786415:LLQ786415 LVJ786415:LVM786415 MFF786415:MFI786415 MPB786415:MPE786415 MYX786415:MZA786415 NIT786415:NIW786415 NSP786415:NSS786415 OCL786415:OCO786415 OMH786415:OMK786415 OWD786415:OWG786415 PFZ786415:PGC786415 PPV786415:PPY786415 PZR786415:PZU786415 QJN786415:QJQ786415 QTJ786415:QTM786415 RDF786415:RDI786415 RNB786415:RNE786415 RWX786415:RXA786415 SGT786415:SGW786415 SQP786415:SQS786415 TAL786415:TAO786415 TKH786415:TKK786415 TUD786415:TUG786415 UDZ786415:UEC786415 UNV786415:UNY786415 UXR786415:UXU786415 VHN786415:VHQ786415 VRJ786415:VRM786415 WBF786415:WBI786415 WLB786415:WLE786415 WUX786415:WVA786415 M851951:P851951 IL851951:IO851951 SH851951:SK851951 ACD851951:ACG851951 ALZ851951:AMC851951 AVV851951:AVY851951 BFR851951:BFU851951 BPN851951:BPQ851951 BZJ851951:BZM851951 CJF851951:CJI851951 CTB851951:CTE851951 DCX851951:DDA851951 DMT851951:DMW851951 DWP851951:DWS851951 EGL851951:EGO851951 EQH851951:EQK851951 FAD851951:FAG851951 FJZ851951:FKC851951 FTV851951:FTY851951 GDR851951:GDU851951 GNN851951:GNQ851951 GXJ851951:GXM851951 HHF851951:HHI851951 HRB851951:HRE851951 IAX851951:IBA851951 IKT851951:IKW851951 IUP851951:IUS851951 JEL851951:JEO851951 JOH851951:JOK851951 JYD851951:JYG851951 KHZ851951:KIC851951 KRV851951:KRY851951 LBR851951:LBU851951 LLN851951:LLQ851951 LVJ851951:LVM851951 MFF851951:MFI851951 MPB851951:MPE851951 MYX851951:MZA851951 NIT851951:NIW851951 NSP851951:NSS851951 OCL851951:OCO851951 OMH851951:OMK851951 OWD851951:OWG851951 PFZ851951:PGC851951 PPV851951:PPY851951 PZR851951:PZU851951 QJN851951:QJQ851951 QTJ851951:QTM851951 RDF851951:RDI851951 RNB851951:RNE851951 RWX851951:RXA851951 SGT851951:SGW851951 SQP851951:SQS851951 TAL851951:TAO851951 TKH851951:TKK851951 TUD851951:TUG851951 UDZ851951:UEC851951 UNV851951:UNY851951 UXR851951:UXU851951 VHN851951:VHQ851951 VRJ851951:VRM851951 WBF851951:WBI851951 WLB851951:WLE851951 WUX851951:WVA851951 M917487:P917487 IL917487:IO917487 SH917487:SK917487 ACD917487:ACG917487 ALZ917487:AMC917487 AVV917487:AVY917487 BFR917487:BFU917487 BPN917487:BPQ917487 BZJ917487:BZM917487 CJF917487:CJI917487 CTB917487:CTE917487 DCX917487:DDA917487 DMT917487:DMW917487 DWP917487:DWS917487 EGL917487:EGO917487 EQH917487:EQK917487 FAD917487:FAG917487 FJZ917487:FKC917487 FTV917487:FTY917487 GDR917487:GDU917487 GNN917487:GNQ917487 GXJ917487:GXM917487 HHF917487:HHI917487 HRB917487:HRE917487 IAX917487:IBA917487 IKT917487:IKW917487 IUP917487:IUS917487 JEL917487:JEO917487 JOH917487:JOK917487 JYD917487:JYG917487 KHZ917487:KIC917487 KRV917487:KRY917487 LBR917487:LBU917487 LLN917487:LLQ917487 LVJ917487:LVM917487 MFF917487:MFI917487 MPB917487:MPE917487 MYX917487:MZA917487 NIT917487:NIW917487 NSP917487:NSS917487 OCL917487:OCO917487 OMH917487:OMK917487 OWD917487:OWG917487 PFZ917487:PGC917487 PPV917487:PPY917487 PZR917487:PZU917487 QJN917487:QJQ917487 QTJ917487:QTM917487 RDF917487:RDI917487 RNB917487:RNE917487 RWX917487:RXA917487 SGT917487:SGW917487 SQP917487:SQS917487 TAL917487:TAO917487 TKH917487:TKK917487 TUD917487:TUG917487 UDZ917487:UEC917487 UNV917487:UNY917487 UXR917487:UXU917487 VHN917487:VHQ917487 VRJ917487:VRM917487 WBF917487:WBI917487 WLB917487:WLE917487 WUX917487:WVA917487 M983023:P983023 IL983023:IO983023 SH983023:SK983023 ACD983023:ACG983023 ALZ983023:AMC983023 AVV983023:AVY983023 BFR983023:BFU983023 BPN983023:BPQ983023 BZJ983023:BZM983023 CJF983023:CJI983023 CTB983023:CTE983023 DCX983023:DDA983023 DMT983023:DMW983023 DWP983023:DWS983023 EGL983023:EGO983023 EQH983023:EQK983023 FAD983023:FAG983023 FJZ983023:FKC983023 FTV983023:FTY983023 GDR983023:GDU983023 GNN983023:GNQ983023 GXJ983023:GXM983023 HHF983023:HHI983023 HRB983023:HRE983023 IAX983023:IBA983023 IKT983023:IKW983023 IUP983023:IUS983023 JEL983023:JEO983023 JOH983023:JOK983023 JYD983023:JYG983023 KHZ983023:KIC983023 KRV983023:KRY983023 LBR983023:LBU983023 LLN983023:LLQ983023 LVJ983023:LVM983023 MFF983023:MFI983023 MPB983023:MPE983023 MYX983023:MZA983023 NIT983023:NIW983023 NSP983023:NSS983023 OCL983023:OCO983023 OMH983023:OMK983023 OWD983023:OWG983023 PFZ983023:PGC983023 PPV983023:PPY983023 PZR983023:PZU983023 QJN983023:QJQ983023 QTJ983023:QTM983023 RDF983023:RDI983023 RNB983023:RNE983023 RWX983023:RXA983023 SGT983023:SGW983023 SQP983023:SQS983023 TAL983023:TAO983023 TKH983023:TKK983023 TUD983023:TUG983023 UDZ983023:UEC983023 UNV983023:UNY983023 UXR983023:UXU983023 VHN983023:VHQ983023 VRJ983023:VRM983023 WBF983023:WBI983023 WLB983023:WLE983023 WUX983023:WVA983023">
      <formula1>0</formula1>
    </dataValidation>
    <dataValidation type="whole" allowBlank="1" showInputMessage="1" showErrorMessage="1" sqref="WUY983013 G65509 IF65509 SB65509 ABX65509 ALT65509 AVP65509 BFL65509 BPH65509 BZD65509 CIZ65509 CSV65509 DCR65509 DMN65509 DWJ65509 EGF65509 EQB65509 EZX65509 FJT65509 FTP65509 GDL65509 GNH65509 GXD65509 HGZ65509 HQV65509 IAR65509 IKN65509 IUJ65509 JEF65509 JOB65509 JXX65509 KHT65509 KRP65509 LBL65509 LLH65509 LVD65509 MEZ65509 MOV65509 MYR65509 NIN65509 NSJ65509 OCF65509 OMB65509 OVX65509 PFT65509 PPP65509 PZL65509 QJH65509 QTD65509 RCZ65509 RMV65509 RWR65509 SGN65509 SQJ65509 TAF65509 TKB65509 TTX65509 UDT65509 UNP65509 UXL65509 VHH65509 VRD65509 WAZ65509 WKV65509 WUR65509 G131045 IF131045 SB131045 ABX131045 ALT131045 AVP131045 BFL131045 BPH131045 BZD131045 CIZ131045 CSV131045 DCR131045 DMN131045 DWJ131045 EGF131045 EQB131045 EZX131045 FJT131045 FTP131045 GDL131045 GNH131045 GXD131045 HGZ131045 HQV131045 IAR131045 IKN131045 IUJ131045 JEF131045 JOB131045 JXX131045 KHT131045 KRP131045 LBL131045 LLH131045 LVD131045 MEZ131045 MOV131045 MYR131045 NIN131045 NSJ131045 OCF131045 OMB131045 OVX131045 PFT131045 PPP131045 PZL131045 QJH131045 QTD131045 RCZ131045 RMV131045 RWR131045 SGN131045 SQJ131045 TAF131045 TKB131045 TTX131045 UDT131045 UNP131045 UXL131045 VHH131045 VRD131045 WAZ131045 WKV131045 WUR131045 G196581 IF196581 SB196581 ABX196581 ALT196581 AVP196581 BFL196581 BPH196581 BZD196581 CIZ196581 CSV196581 DCR196581 DMN196581 DWJ196581 EGF196581 EQB196581 EZX196581 FJT196581 FTP196581 GDL196581 GNH196581 GXD196581 HGZ196581 HQV196581 IAR196581 IKN196581 IUJ196581 JEF196581 JOB196581 JXX196581 KHT196581 KRP196581 LBL196581 LLH196581 LVD196581 MEZ196581 MOV196581 MYR196581 NIN196581 NSJ196581 OCF196581 OMB196581 OVX196581 PFT196581 PPP196581 PZL196581 QJH196581 QTD196581 RCZ196581 RMV196581 RWR196581 SGN196581 SQJ196581 TAF196581 TKB196581 TTX196581 UDT196581 UNP196581 UXL196581 VHH196581 VRD196581 WAZ196581 WKV196581 WUR196581 G262117 IF262117 SB262117 ABX262117 ALT262117 AVP262117 BFL262117 BPH262117 BZD262117 CIZ262117 CSV262117 DCR262117 DMN262117 DWJ262117 EGF262117 EQB262117 EZX262117 FJT262117 FTP262117 GDL262117 GNH262117 GXD262117 HGZ262117 HQV262117 IAR262117 IKN262117 IUJ262117 JEF262117 JOB262117 JXX262117 KHT262117 KRP262117 LBL262117 LLH262117 LVD262117 MEZ262117 MOV262117 MYR262117 NIN262117 NSJ262117 OCF262117 OMB262117 OVX262117 PFT262117 PPP262117 PZL262117 QJH262117 QTD262117 RCZ262117 RMV262117 RWR262117 SGN262117 SQJ262117 TAF262117 TKB262117 TTX262117 UDT262117 UNP262117 UXL262117 VHH262117 VRD262117 WAZ262117 WKV262117 WUR262117 G327653 IF327653 SB327653 ABX327653 ALT327653 AVP327653 BFL327653 BPH327653 BZD327653 CIZ327653 CSV327653 DCR327653 DMN327653 DWJ327653 EGF327653 EQB327653 EZX327653 FJT327653 FTP327653 GDL327653 GNH327653 GXD327653 HGZ327653 HQV327653 IAR327653 IKN327653 IUJ327653 JEF327653 JOB327653 JXX327653 KHT327653 KRP327653 LBL327653 LLH327653 LVD327653 MEZ327653 MOV327653 MYR327653 NIN327653 NSJ327653 OCF327653 OMB327653 OVX327653 PFT327653 PPP327653 PZL327653 QJH327653 QTD327653 RCZ327653 RMV327653 RWR327653 SGN327653 SQJ327653 TAF327653 TKB327653 TTX327653 UDT327653 UNP327653 UXL327653 VHH327653 VRD327653 WAZ327653 WKV327653 WUR327653 G393189 IF393189 SB393189 ABX393189 ALT393189 AVP393189 BFL393189 BPH393189 BZD393189 CIZ393189 CSV393189 DCR393189 DMN393189 DWJ393189 EGF393189 EQB393189 EZX393189 FJT393189 FTP393189 GDL393189 GNH393189 GXD393189 HGZ393189 HQV393189 IAR393189 IKN393189 IUJ393189 JEF393189 JOB393189 JXX393189 KHT393189 KRP393189 LBL393189 LLH393189 LVD393189 MEZ393189 MOV393189 MYR393189 NIN393189 NSJ393189 OCF393189 OMB393189 OVX393189 PFT393189 PPP393189 PZL393189 QJH393189 QTD393189 RCZ393189 RMV393189 RWR393189 SGN393189 SQJ393189 TAF393189 TKB393189 TTX393189 UDT393189 UNP393189 UXL393189 VHH393189 VRD393189 WAZ393189 WKV393189 WUR393189 G458725 IF458725 SB458725 ABX458725 ALT458725 AVP458725 BFL458725 BPH458725 BZD458725 CIZ458725 CSV458725 DCR458725 DMN458725 DWJ458725 EGF458725 EQB458725 EZX458725 FJT458725 FTP458725 GDL458725 GNH458725 GXD458725 HGZ458725 HQV458725 IAR458725 IKN458725 IUJ458725 JEF458725 JOB458725 JXX458725 KHT458725 KRP458725 LBL458725 LLH458725 LVD458725 MEZ458725 MOV458725 MYR458725 NIN458725 NSJ458725 OCF458725 OMB458725 OVX458725 PFT458725 PPP458725 PZL458725 QJH458725 QTD458725 RCZ458725 RMV458725 RWR458725 SGN458725 SQJ458725 TAF458725 TKB458725 TTX458725 UDT458725 UNP458725 UXL458725 VHH458725 VRD458725 WAZ458725 WKV458725 WUR458725 G524261 IF524261 SB524261 ABX524261 ALT524261 AVP524261 BFL524261 BPH524261 BZD524261 CIZ524261 CSV524261 DCR524261 DMN524261 DWJ524261 EGF524261 EQB524261 EZX524261 FJT524261 FTP524261 GDL524261 GNH524261 GXD524261 HGZ524261 HQV524261 IAR524261 IKN524261 IUJ524261 JEF524261 JOB524261 JXX524261 KHT524261 KRP524261 LBL524261 LLH524261 LVD524261 MEZ524261 MOV524261 MYR524261 NIN524261 NSJ524261 OCF524261 OMB524261 OVX524261 PFT524261 PPP524261 PZL524261 QJH524261 QTD524261 RCZ524261 RMV524261 RWR524261 SGN524261 SQJ524261 TAF524261 TKB524261 TTX524261 UDT524261 UNP524261 UXL524261 VHH524261 VRD524261 WAZ524261 WKV524261 WUR524261 G589797 IF589797 SB589797 ABX589797 ALT589797 AVP589797 BFL589797 BPH589797 BZD589797 CIZ589797 CSV589797 DCR589797 DMN589797 DWJ589797 EGF589797 EQB589797 EZX589797 FJT589797 FTP589797 GDL589797 GNH589797 GXD589797 HGZ589797 HQV589797 IAR589797 IKN589797 IUJ589797 JEF589797 JOB589797 JXX589797 KHT589797 KRP589797 LBL589797 LLH589797 LVD589797 MEZ589797 MOV589797 MYR589797 NIN589797 NSJ589797 OCF589797 OMB589797 OVX589797 PFT589797 PPP589797 PZL589797 QJH589797 QTD589797 RCZ589797 RMV589797 RWR589797 SGN589797 SQJ589797 TAF589797 TKB589797 TTX589797 UDT589797 UNP589797 UXL589797 VHH589797 VRD589797 WAZ589797 WKV589797 WUR589797 G655333 IF655333 SB655333 ABX655333 ALT655333 AVP655333 BFL655333 BPH655333 BZD655333 CIZ655333 CSV655333 DCR655333 DMN655333 DWJ655333 EGF655333 EQB655333 EZX655333 FJT655333 FTP655333 GDL655333 GNH655333 GXD655333 HGZ655333 HQV655333 IAR655333 IKN655333 IUJ655333 JEF655333 JOB655333 JXX655333 KHT655333 KRP655333 LBL655333 LLH655333 LVD655333 MEZ655333 MOV655333 MYR655333 NIN655333 NSJ655333 OCF655333 OMB655333 OVX655333 PFT655333 PPP655333 PZL655333 QJH655333 QTD655333 RCZ655333 RMV655333 RWR655333 SGN655333 SQJ655333 TAF655333 TKB655333 TTX655333 UDT655333 UNP655333 UXL655333 VHH655333 VRD655333 WAZ655333 WKV655333 WUR655333 G720869 IF720869 SB720869 ABX720869 ALT720869 AVP720869 BFL720869 BPH720869 BZD720869 CIZ720869 CSV720869 DCR720869 DMN720869 DWJ720869 EGF720869 EQB720869 EZX720869 FJT720869 FTP720869 GDL720869 GNH720869 GXD720869 HGZ720869 HQV720869 IAR720869 IKN720869 IUJ720869 JEF720869 JOB720869 JXX720869 KHT720869 KRP720869 LBL720869 LLH720869 LVD720869 MEZ720869 MOV720869 MYR720869 NIN720869 NSJ720869 OCF720869 OMB720869 OVX720869 PFT720869 PPP720869 PZL720869 QJH720869 QTD720869 RCZ720869 RMV720869 RWR720869 SGN720869 SQJ720869 TAF720869 TKB720869 TTX720869 UDT720869 UNP720869 UXL720869 VHH720869 VRD720869 WAZ720869 WKV720869 WUR720869 G786405 IF786405 SB786405 ABX786405 ALT786405 AVP786405 BFL786405 BPH786405 BZD786405 CIZ786405 CSV786405 DCR786405 DMN786405 DWJ786405 EGF786405 EQB786405 EZX786405 FJT786405 FTP786405 GDL786405 GNH786405 GXD786405 HGZ786405 HQV786405 IAR786405 IKN786405 IUJ786405 JEF786405 JOB786405 JXX786405 KHT786405 KRP786405 LBL786405 LLH786405 LVD786405 MEZ786405 MOV786405 MYR786405 NIN786405 NSJ786405 OCF786405 OMB786405 OVX786405 PFT786405 PPP786405 PZL786405 QJH786405 QTD786405 RCZ786405 RMV786405 RWR786405 SGN786405 SQJ786405 TAF786405 TKB786405 TTX786405 UDT786405 UNP786405 UXL786405 VHH786405 VRD786405 WAZ786405 WKV786405 WUR786405 G851941 IF851941 SB851941 ABX851941 ALT851941 AVP851941 BFL851941 BPH851941 BZD851941 CIZ851941 CSV851941 DCR851941 DMN851941 DWJ851941 EGF851941 EQB851941 EZX851941 FJT851941 FTP851941 GDL851941 GNH851941 GXD851941 HGZ851941 HQV851941 IAR851941 IKN851941 IUJ851941 JEF851941 JOB851941 JXX851941 KHT851941 KRP851941 LBL851941 LLH851941 LVD851941 MEZ851941 MOV851941 MYR851941 NIN851941 NSJ851941 OCF851941 OMB851941 OVX851941 PFT851941 PPP851941 PZL851941 QJH851941 QTD851941 RCZ851941 RMV851941 RWR851941 SGN851941 SQJ851941 TAF851941 TKB851941 TTX851941 UDT851941 UNP851941 UXL851941 VHH851941 VRD851941 WAZ851941 WKV851941 WUR851941 G917477 IF917477 SB917477 ABX917477 ALT917477 AVP917477 BFL917477 BPH917477 BZD917477 CIZ917477 CSV917477 DCR917477 DMN917477 DWJ917477 EGF917477 EQB917477 EZX917477 FJT917477 FTP917477 GDL917477 GNH917477 GXD917477 HGZ917477 HQV917477 IAR917477 IKN917477 IUJ917477 JEF917477 JOB917477 JXX917477 KHT917477 KRP917477 LBL917477 LLH917477 LVD917477 MEZ917477 MOV917477 MYR917477 NIN917477 NSJ917477 OCF917477 OMB917477 OVX917477 PFT917477 PPP917477 PZL917477 QJH917477 QTD917477 RCZ917477 RMV917477 RWR917477 SGN917477 SQJ917477 TAF917477 TKB917477 TTX917477 UDT917477 UNP917477 UXL917477 VHH917477 VRD917477 WAZ917477 WKV917477 WUR917477 G983013 IF983013 SB983013 ABX983013 ALT983013 AVP983013 BFL983013 BPH983013 BZD983013 CIZ983013 CSV983013 DCR983013 DMN983013 DWJ983013 EGF983013 EQB983013 EZX983013 FJT983013 FTP983013 GDL983013 GNH983013 GXD983013 HGZ983013 HQV983013 IAR983013 IKN983013 IUJ983013 JEF983013 JOB983013 JXX983013 KHT983013 KRP983013 LBL983013 LLH983013 LVD983013 MEZ983013 MOV983013 MYR983013 NIN983013 NSJ983013 OCF983013 OMB983013 OVX983013 PFT983013 PPP983013 PZL983013 QJH983013 QTD983013 RCZ983013 RMV983013 RWR983013 SGN983013 SQJ983013 TAF983013 TKB983013 TTX983013 UDT983013 UNP983013 UXL983013 VHH983013 VRD983013 WAZ983013 WKV983013 WUR983013 N65509 IM65509 SI65509 ACE65509 AMA65509 AVW65509 BFS65509 BPO65509 BZK65509 CJG65509 CTC65509 DCY65509 DMU65509 DWQ65509 EGM65509 EQI65509 FAE65509 FKA65509 FTW65509 GDS65509 GNO65509 GXK65509 HHG65509 HRC65509 IAY65509 IKU65509 IUQ65509 JEM65509 JOI65509 JYE65509 KIA65509 KRW65509 LBS65509 LLO65509 LVK65509 MFG65509 MPC65509 MYY65509 NIU65509 NSQ65509 OCM65509 OMI65509 OWE65509 PGA65509 PPW65509 PZS65509 QJO65509 QTK65509 RDG65509 RNC65509 RWY65509 SGU65509 SQQ65509 TAM65509 TKI65509 TUE65509 UEA65509 UNW65509 UXS65509 VHO65509 VRK65509 WBG65509 WLC65509 WUY65509 N131045 IM131045 SI131045 ACE131045 AMA131045 AVW131045 BFS131045 BPO131045 BZK131045 CJG131045 CTC131045 DCY131045 DMU131045 DWQ131045 EGM131045 EQI131045 FAE131045 FKA131045 FTW131045 GDS131045 GNO131045 GXK131045 HHG131045 HRC131045 IAY131045 IKU131045 IUQ131045 JEM131045 JOI131045 JYE131045 KIA131045 KRW131045 LBS131045 LLO131045 LVK131045 MFG131045 MPC131045 MYY131045 NIU131045 NSQ131045 OCM131045 OMI131045 OWE131045 PGA131045 PPW131045 PZS131045 QJO131045 QTK131045 RDG131045 RNC131045 RWY131045 SGU131045 SQQ131045 TAM131045 TKI131045 TUE131045 UEA131045 UNW131045 UXS131045 VHO131045 VRK131045 WBG131045 WLC131045 WUY131045 N196581 IM196581 SI196581 ACE196581 AMA196581 AVW196581 BFS196581 BPO196581 BZK196581 CJG196581 CTC196581 DCY196581 DMU196581 DWQ196581 EGM196581 EQI196581 FAE196581 FKA196581 FTW196581 GDS196581 GNO196581 GXK196581 HHG196581 HRC196581 IAY196581 IKU196581 IUQ196581 JEM196581 JOI196581 JYE196581 KIA196581 KRW196581 LBS196581 LLO196581 LVK196581 MFG196581 MPC196581 MYY196581 NIU196581 NSQ196581 OCM196581 OMI196581 OWE196581 PGA196581 PPW196581 PZS196581 QJO196581 QTK196581 RDG196581 RNC196581 RWY196581 SGU196581 SQQ196581 TAM196581 TKI196581 TUE196581 UEA196581 UNW196581 UXS196581 VHO196581 VRK196581 WBG196581 WLC196581 WUY196581 N262117 IM262117 SI262117 ACE262117 AMA262117 AVW262117 BFS262117 BPO262117 BZK262117 CJG262117 CTC262117 DCY262117 DMU262117 DWQ262117 EGM262117 EQI262117 FAE262117 FKA262117 FTW262117 GDS262117 GNO262117 GXK262117 HHG262117 HRC262117 IAY262117 IKU262117 IUQ262117 JEM262117 JOI262117 JYE262117 KIA262117 KRW262117 LBS262117 LLO262117 LVK262117 MFG262117 MPC262117 MYY262117 NIU262117 NSQ262117 OCM262117 OMI262117 OWE262117 PGA262117 PPW262117 PZS262117 QJO262117 QTK262117 RDG262117 RNC262117 RWY262117 SGU262117 SQQ262117 TAM262117 TKI262117 TUE262117 UEA262117 UNW262117 UXS262117 VHO262117 VRK262117 WBG262117 WLC262117 WUY262117 N327653 IM327653 SI327653 ACE327653 AMA327653 AVW327653 BFS327653 BPO327653 BZK327653 CJG327653 CTC327653 DCY327653 DMU327653 DWQ327653 EGM327653 EQI327653 FAE327653 FKA327653 FTW327653 GDS327653 GNO327653 GXK327653 HHG327653 HRC327653 IAY327653 IKU327653 IUQ327653 JEM327653 JOI327653 JYE327653 KIA327653 KRW327653 LBS327653 LLO327653 LVK327653 MFG327653 MPC327653 MYY327653 NIU327653 NSQ327653 OCM327653 OMI327653 OWE327653 PGA327653 PPW327653 PZS327653 QJO327653 QTK327653 RDG327653 RNC327653 RWY327653 SGU327653 SQQ327653 TAM327653 TKI327653 TUE327653 UEA327653 UNW327653 UXS327653 VHO327653 VRK327653 WBG327653 WLC327653 WUY327653 N393189 IM393189 SI393189 ACE393189 AMA393189 AVW393189 BFS393189 BPO393189 BZK393189 CJG393189 CTC393189 DCY393189 DMU393189 DWQ393189 EGM393189 EQI393189 FAE393189 FKA393189 FTW393189 GDS393189 GNO393189 GXK393189 HHG393189 HRC393189 IAY393189 IKU393189 IUQ393189 JEM393189 JOI393189 JYE393189 KIA393189 KRW393189 LBS393189 LLO393189 LVK393189 MFG393189 MPC393189 MYY393189 NIU393189 NSQ393189 OCM393189 OMI393189 OWE393189 PGA393189 PPW393189 PZS393189 QJO393189 QTK393189 RDG393189 RNC393189 RWY393189 SGU393189 SQQ393189 TAM393189 TKI393189 TUE393189 UEA393189 UNW393189 UXS393189 VHO393189 VRK393189 WBG393189 WLC393189 WUY393189 N458725 IM458725 SI458725 ACE458725 AMA458725 AVW458725 BFS458725 BPO458725 BZK458725 CJG458725 CTC458725 DCY458725 DMU458725 DWQ458725 EGM458725 EQI458725 FAE458725 FKA458725 FTW458725 GDS458725 GNO458725 GXK458725 HHG458725 HRC458725 IAY458725 IKU458725 IUQ458725 JEM458725 JOI458725 JYE458725 KIA458725 KRW458725 LBS458725 LLO458725 LVK458725 MFG458725 MPC458725 MYY458725 NIU458725 NSQ458725 OCM458725 OMI458725 OWE458725 PGA458725 PPW458725 PZS458725 QJO458725 QTK458725 RDG458725 RNC458725 RWY458725 SGU458725 SQQ458725 TAM458725 TKI458725 TUE458725 UEA458725 UNW458725 UXS458725 VHO458725 VRK458725 WBG458725 WLC458725 WUY458725 N524261 IM524261 SI524261 ACE524261 AMA524261 AVW524261 BFS524261 BPO524261 BZK524261 CJG524261 CTC524261 DCY524261 DMU524261 DWQ524261 EGM524261 EQI524261 FAE524261 FKA524261 FTW524261 GDS524261 GNO524261 GXK524261 HHG524261 HRC524261 IAY524261 IKU524261 IUQ524261 JEM524261 JOI524261 JYE524261 KIA524261 KRW524261 LBS524261 LLO524261 LVK524261 MFG524261 MPC524261 MYY524261 NIU524261 NSQ524261 OCM524261 OMI524261 OWE524261 PGA524261 PPW524261 PZS524261 QJO524261 QTK524261 RDG524261 RNC524261 RWY524261 SGU524261 SQQ524261 TAM524261 TKI524261 TUE524261 UEA524261 UNW524261 UXS524261 VHO524261 VRK524261 WBG524261 WLC524261 WUY524261 N589797 IM589797 SI589797 ACE589797 AMA589797 AVW589797 BFS589797 BPO589797 BZK589797 CJG589797 CTC589797 DCY589797 DMU589797 DWQ589797 EGM589797 EQI589797 FAE589797 FKA589797 FTW589797 GDS589797 GNO589797 GXK589797 HHG589797 HRC589797 IAY589797 IKU589797 IUQ589797 JEM589797 JOI589797 JYE589797 KIA589797 KRW589797 LBS589797 LLO589797 LVK589797 MFG589797 MPC589797 MYY589797 NIU589797 NSQ589797 OCM589797 OMI589797 OWE589797 PGA589797 PPW589797 PZS589797 QJO589797 QTK589797 RDG589797 RNC589797 RWY589797 SGU589797 SQQ589797 TAM589797 TKI589797 TUE589797 UEA589797 UNW589797 UXS589797 VHO589797 VRK589797 WBG589797 WLC589797 WUY589797 N655333 IM655333 SI655333 ACE655333 AMA655333 AVW655333 BFS655333 BPO655333 BZK655333 CJG655333 CTC655333 DCY655333 DMU655333 DWQ655333 EGM655333 EQI655333 FAE655333 FKA655333 FTW655333 GDS655333 GNO655333 GXK655333 HHG655333 HRC655333 IAY655333 IKU655333 IUQ655333 JEM655333 JOI655333 JYE655333 KIA655333 KRW655333 LBS655333 LLO655333 LVK655333 MFG655333 MPC655333 MYY655333 NIU655333 NSQ655333 OCM655333 OMI655333 OWE655333 PGA655333 PPW655333 PZS655333 QJO655333 QTK655333 RDG655333 RNC655333 RWY655333 SGU655333 SQQ655333 TAM655333 TKI655333 TUE655333 UEA655333 UNW655333 UXS655333 VHO655333 VRK655333 WBG655333 WLC655333 WUY655333 N720869 IM720869 SI720869 ACE720869 AMA720869 AVW720869 BFS720869 BPO720869 BZK720869 CJG720869 CTC720869 DCY720869 DMU720869 DWQ720869 EGM720869 EQI720869 FAE720869 FKA720869 FTW720869 GDS720869 GNO720869 GXK720869 HHG720869 HRC720869 IAY720869 IKU720869 IUQ720869 JEM720869 JOI720869 JYE720869 KIA720869 KRW720869 LBS720869 LLO720869 LVK720869 MFG720869 MPC720869 MYY720869 NIU720869 NSQ720869 OCM720869 OMI720869 OWE720869 PGA720869 PPW720869 PZS720869 QJO720869 QTK720869 RDG720869 RNC720869 RWY720869 SGU720869 SQQ720869 TAM720869 TKI720869 TUE720869 UEA720869 UNW720869 UXS720869 VHO720869 VRK720869 WBG720869 WLC720869 WUY720869 N786405 IM786405 SI786405 ACE786405 AMA786405 AVW786405 BFS786405 BPO786405 BZK786405 CJG786405 CTC786405 DCY786405 DMU786405 DWQ786405 EGM786405 EQI786405 FAE786405 FKA786405 FTW786405 GDS786405 GNO786405 GXK786405 HHG786405 HRC786405 IAY786405 IKU786405 IUQ786405 JEM786405 JOI786405 JYE786405 KIA786405 KRW786405 LBS786405 LLO786405 LVK786405 MFG786405 MPC786405 MYY786405 NIU786405 NSQ786405 OCM786405 OMI786405 OWE786405 PGA786405 PPW786405 PZS786405 QJO786405 QTK786405 RDG786405 RNC786405 RWY786405 SGU786405 SQQ786405 TAM786405 TKI786405 TUE786405 UEA786405 UNW786405 UXS786405 VHO786405 VRK786405 WBG786405 WLC786405 WUY786405 N851941 IM851941 SI851941 ACE851941 AMA851941 AVW851941 BFS851941 BPO851941 BZK851941 CJG851941 CTC851941 DCY851941 DMU851941 DWQ851941 EGM851941 EQI851941 FAE851941 FKA851941 FTW851941 GDS851941 GNO851941 GXK851941 HHG851941 HRC851941 IAY851941 IKU851941 IUQ851941 JEM851941 JOI851941 JYE851941 KIA851941 KRW851941 LBS851941 LLO851941 LVK851941 MFG851941 MPC851941 MYY851941 NIU851941 NSQ851941 OCM851941 OMI851941 OWE851941 PGA851941 PPW851941 PZS851941 QJO851941 QTK851941 RDG851941 RNC851941 RWY851941 SGU851941 SQQ851941 TAM851941 TKI851941 TUE851941 UEA851941 UNW851941 UXS851941 VHO851941 VRK851941 WBG851941 WLC851941 WUY851941 N917477 IM917477 SI917477 ACE917477 AMA917477 AVW917477 BFS917477 BPO917477 BZK917477 CJG917477 CTC917477 DCY917477 DMU917477 DWQ917477 EGM917477 EQI917477 FAE917477 FKA917477 FTW917477 GDS917477 GNO917477 GXK917477 HHG917477 HRC917477 IAY917477 IKU917477 IUQ917477 JEM917477 JOI917477 JYE917477 KIA917477 KRW917477 LBS917477 LLO917477 LVK917477 MFG917477 MPC917477 MYY917477 NIU917477 NSQ917477 OCM917477 OMI917477 OWE917477 PGA917477 PPW917477 PZS917477 QJO917477 QTK917477 RDG917477 RNC917477 RWY917477 SGU917477 SQQ917477 TAM917477 TKI917477 TUE917477 UEA917477 UNW917477 UXS917477 VHO917477 VRK917477 WBG917477 WLC917477 WUY917477 N983013 IM983013 SI983013 ACE983013 AMA983013 AVW983013 BFS983013 BPO983013 BZK983013 CJG983013 CTC983013 DCY983013 DMU983013 DWQ983013 EGM983013 EQI983013 FAE983013 FKA983013 FTW983013 GDS983013 GNO983013 GXK983013 HHG983013 HRC983013 IAY983013 IKU983013 IUQ983013 JEM983013 JOI983013 JYE983013 KIA983013 KRW983013 LBS983013 LLO983013 LVK983013 MFG983013 MPC983013 MYY983013 NIU983013 NSQ983013 OCM983013 OMI983013 OWE983013 PGA983013 PPW983013 PZS983013 QJO983013 QTK983013 RDG983013 RNC983013 RWY983013 SGU983013 SQQ983013 TAM983013 TKI983013 TUE983013 UEA983013 UNW983013 UXS983013 VHO983013 VRK983013 WBG983013 WLC983013">
      <formula1>1</formula1>
      <formula2>12</formula2>
    </dataValidation>
    <dataValidation type="whole" allowBlank="1" showInputMessage="1" showErrorMessage="1" sqref="WVA983013 I65509 IH65509 SD65509 ABZ65509 ALV65509 AVR65509 BFN65509 BPJ65509 BZF65509 CJB65509 CSX65509 DCT65509 DMP65509 DWL65509 EGH65509 EQD65509 EZZ65509 FJV65509 FTR65509 GDN65509 GNJ65509 GXF65509 HHB65509 HQX65509 IAT65509 IKP65509 IUL65509 JEH65509 JOD65509 JXZ65509 KHV65509 KRR65509 LBN65509 LLJ65509 LVF65509 MFB65509 MOX65509 MYT65509 NIP65509 NSL65509 OCH65509 OMD65509 OVZ65509 PFV65509 PPR65509 PZN65509 QJJ65509 QTF65509 RDB65509 RMX65509 RWT65509 SGP65509 SQL65509 TAH65509 TKD65509 TTZ65509 UDV65509 UNR65509 UXN65509 VHJ65509 VRF65509 WBB65509 WKX65509 WUT65509 I131045 IH131045 SD131045 ABZ131045 ALV131045 AVR131045 BFN131045 BPJ131045 BZF131045 CJB131045 CSX131045 DCT131045 DMP131045 DWL131045 EGH131045 EQD131045 EZZ131045 FJV131045 FTR131045 GDN131045 GNJ131045 GXF131045 HHB131045 HQX131045 IAT131045 IKP131045 IUL131045 JEH131045 JOD131045 JXZ131045 KHV131045 KRR131045 LBN131045 LLJ131045 LVF131045 MFB131045 MOX131045 MYT131045 NIP131045 NSL131045 OCH131045 OMD131045 OVZ131045 PFV131045 PPR131045 PZN131045 QJJ131045 QTF131045 RDB131045 RMX131045 RWT131045 SGP131045 SQL131045 TAH131045 TKD131045 TTZ131045 UDV131045 UNR131045 UXN131045 VHJ131045 VRF131045 WBB131045 WKX131045 WUT131045 I196581 IH196581 SD196581 ABZ196581 ALV196581 AVR196581 BFN196581 BPJ196581 BZF196581 CJB196581 CSX196581 DCT196581 DMP196581 DWL196581 EGH196581 EQD196581 EZZ196581 FJV196581 FTR196581 GDN196581 GNJ196581 GXF196581 HHB196581 HQX196581 IAT196581 IKP196581 IUL196581 JEH196581 JOD196581 JXZ196581 KHV196581 KRR196581 LBN196581 LLJ196581 LVF196581 MFB196581 MOX196581 MYT196581 NIP196581 NSL196581 OCH196581 OMD196581 OVZ196581 PFV196581 PPR196581 PZN196581 QJJ196581 QTF196581 RDB196581 RMX196581 RWT196581 SGP196581 SQL196581 TAH196581 TKD196581 TTZ196581 UDV196581 UNR196581 UXN196581 VHJ196581 VRF196581 WBB196581 WKX196581 WUT196581 I262117 IH262117 SD262117 ABZ262117 ALV262117 AVR262117 BFN262117 BPJ262117 BZF262117 CJB262117 CSX262117 DCT262117 DMP262117 DWL262117 EGH262117 EQD262117 EZZ262117 FJV262117 FTR262117 GDN262117 GNJ262117 GXF262117 HHB262117 HQX262117 IAT262117 IKP262117 IUL262117 JEH262117 JOD262117 JXZ262117 KHV262117 KRR262117 LBN262117 LLJ262117 LVF262117 MFB262117 MOX262117 MYT262117 NIP262117 NSL262117 OCH262117 OMD262117 OVZ262117 PFV262117 PPR262117 PZN262117 QJJ262117 QTF262117 RDB262117 RMX262117 RWT262117 SGP262117 SQL262117 TAH262117 TKD262117 TTZ262117 UDV262117 UNR262117 UXN262117 VHJ262117 VRF262117 WBB262117 WKX262117 WUT262117 I327653 IH327653 SD327653 ABZ327653 ALV327653 AVR327653 BFN327653 BPJ327653 BZF327653 CJB327653 CSX327653 DCT327653 DMP327653 DWL327653 EGH327653 EQD327653 EZZ327653 FJV327653 FTR327653 GDN327653 GNJ327653 GXF327653 HHB327653 HQX327653 IAT327653 IKP327653 IUL327653 JEH327653 JOD327653 JXZ327653 KHV327653 KRR327653 LBN327653 LLJ327653 LVF327653 MFB327653 MOX327653 MYT327653 NIP327653 NSL327653 OCH327653 OMD327653 OVZ327653 PFV327653 PPR327653 PZN327653 QJJ327653 QTF327653 RDB327653 RMX327653 RWT327653 SGP327653 SQL327653 TAH327653 TKD327653 TTZ327653 UDV327653 UNR327653 UXN327653 VHJ327653 VRF327653 WBB327653 WKX327653 WUT327653 I393189 IH393189 SD393189 ABZ393189 ALV393189 AVR393189 BFN393189 BPJ393189 BZF393189 CJB393189 CSX393189 DCT393189 DMP393189 DWL393189 EGH393189 EQD393189 EZZ393189 FJV393189 FTR393189 GDN393189 GNJ393189 GXF393189 HHB393189 HQX393189 IAT393189 IKP393189 IUL393189 JEH393189 JOD393189 JXZ393189 KHV393189 KRR393189 LBN393189 LLJ393189 LVF393189 MFB393189 MOX393189 MYT393189 NIP393189 NSL393189 OCH393189 OMD393189 OVZ393189 PFV393189 PPR393189 PZN393189 QJJ393189 QTF393189 RDB393189 RMX393189 RWT393189 SGP393189 SQL393189 TAH393189 TKD393189 TTZ393189 UDV393189 UNR393189 UXN393189 VHJ393189 VRF393189 WBB393189 WKX393189 WUT393189 I458725 IH458725 SD458725 ABZ458725 ALV458725 AVR458725 BFN458725 BPJ458725 BZF458725 CJB458725 CSX458725 DCT458725 DMP458725 DWL458725 EGH458725 EQD458725 EZZ458725 FJV458725 FTR458725 GDN458725 GNJ458725 GXF458725 HHB458725 HQX458725 IAT458725 IKP458725 IUL458725 JEH458725 JOD458725 JXZ458725 KHV458725 KRR458725 LBN458725 LLJ458725 LVF458725 MFB458725 MOX458725 MYT458725 NIP458725 NSL458725 OCH458725 OMD458725 OVZ458725 PFV458725 PPR458725 PZN458725 QJJ458725 QTF458725 RDB458725 RMX458725 RWT458725 SGP458725 SQL458725 TAH458725 TKD458725 TTZ458725 UDV458725 UNR458725 UXN458725 VHJ458725 VRF458725 WBB458725 WKX458725 WUT458725 I524261 IH524261 SD524261 ABZ524261 ALV524261 AVR524261 BFN524261 BPJ524261 BZF524261 CJB524261 CSX524261 DCT524261 DMP524261 DWL524261 EGH524261 EQD524261 EZZ524261 FJV524261 FTR524261 GDN524261 GNJ524261 GXF524261 HHB524261 HQX524261 IAT524261 IKP524261 IUL524261 JEH524261 JOD524261 JXZ524261 KHV524261 KRR524261 LBN524261 LLJ524261 LVF524261 MFB524261 MOX524261 MYT524261 NIP524261 NSL524261 OCH524261 OMD524261 OVZ524261 PFV524261 PPR524261 PZN524261 QJJ524261 QTF524261 RDB524261 RMX524261 RWT524261 SGP524261 SQL524261 TAH524261 TKD524261 TTZ524261 UDV524261 UNR524261 UXN524261 VHJ524261 VRF524261 WBB524261 WKX524261 WUT524261 I589797 IH589797 SD589797 ABZ589797 ALV589797 AVR589797 BFN589797 BPJ589797 BZF589797 CJB589797 CSX589797 DCT589797 DMP589797 DWL589797 EGH589797 EQD589797 EZZ589797 FJV589797 FTR589797 GDN589797 GNJ589797 GXF589797 HHB589797 HQX589797 IAT589797 IKP589797 IUL589797 JEH589797 JOD589797 JXZ589797 KHV589797 KRR589797 LBN589797 LLJ589797 LVF589797 MFB589797 MOX589797 MYT589797 NIP589797 NSL589797 OCH589797 OMD589797 OVZ589797 PFV589797 PPR589797 PZN589797 QJJ589797 QTF589797 RDB589797 RMX589797 RWT589797 SGP589797 SQL589797 TAH589797 TKD589797 TTZ589797 UDV589797 UNR589797 UXN589797 VHJ589797 VRF589797 WBB589797 WKX589797 WUT589797 I655333 IH655333 SD655333 ABZ655333 ALV655333 AVR655333 BFN655333 BPJ655333 BZF655333 CJB655333 CSX655333 DCT655333 DMP655333 DWL655333 EGH655333 EQD655333 EZZ655333 FJV655333 FTR655333 GDN655333 GNJ655333 GXF655333 HHB655333 HQX655333 IAT655333 IKP655333 IUL655333 JEH655333 JOD655333 JXZ655333 KHV655333 KRR655333 LBN655333 LLJ655333 LVF655333 MFB655333 MOX655333 MYT655333 NIP655333 NSL655333 OCH655333 OMD655333 OVZ655333 PFV655333 PPR655333 PZN655333 QJJ655333 QTF655333 RDB655333 RMX655333 RWT655333 SGP655333 SQL655333 TAH655333 TKD655333 TTZ655333 UDV655333 UNR655333 UXN655333 VHJ655333 VRF655333 WBB655333 WKX655333 WUT655333 I720869 IH720869 SD720869 ABZ720869 ALV720869 AVR720869 BFN720869 BPJ720869 BZF720869 CJB720869 CSX720869 DCT720869 DMP720869 DWL720869 EGH720869 EQD720869 EZZ720869 FJV720869 FTR720869 GDN720869 GNJ720869 GXF720869 HHB720869 HQX720869 IAT720869 IKP720869 IUL720869 JEH720869 JOD720869 JXZ720869 KHV720869 KRR720869 LBN720869 LLJ720869 LVF720869 MFB720869 MOX720869 MYT720869 NIP720869 NSL720869 OCH720869 OMD720869 OVZ720869 PFV720869 PPR720869 PZN720869 QJJ720869 QTF720869 RDB720869 RMX720869 RWT720869 SGP720869 SQL720869 TAH720869 TKD720869 TTZ720869 UDV720869 UNR720869 UXN720869 VHJ720869 VRF720869 WBB720869 WKX720869 WUT720869 I786405 IH786405 SD786405 ABZ786405 ALV786405 AVR786405 BFN786405 BPJ786405 BZF786405 CJB786405 CSX786405 DCT786405 DMP786405 DWL786405 EGH786405 EQD786405 EZZ786405 FJV786405 FTR786405 GDN786405 GNJ786405 GXF786405 HHB786405 HQX786405 IAT786405 IKP786405 IUL786405 JEH786405 JOD786405 JXZ786405 KHV786405 KRR786405 LBN786405 LLJ786405 LVF786405 MFB786405 MOX786405 MYT786405 NIP786405 NSL786405 OCH786405 OMD786405 OVZ786405 PFV786405 PPR786405 PZN786405 QJJ786405 QTF786405 RDB786405 RMX786405 RWT786405 SGP786405 SQL786405 TAH786405 TKD786405 TTZ786405 UDV786405 UNR786405 UXN786405 VHJ786405 VRF786405 WBB786405 WKX786405 WUT786405 I851941 IH851941 SD851941 ABZ851941 ALV851941 AVR851941 BFN851941 BPJ851941 BZF851941 CJB851941 CSX851941 DCT851941 DMP851941 DWL851941 EGH851941 EQD851941 EZZ851941 FJV851941 FTR851941 GDN851941 GNJ851941 GXF851941 HHB851941 HQX851941 IAT851941 IKP851941 IUL851941 JEH851941 JOD851941 JXZ851941 KHV851941 KRR851941 LBN851941 LLJ851941 LVF851941 MFB851941 MOX851941 MYT851941 NIP851941 NSL851941 OCH851941 OMD851941 OVZ851941 PFV851941 PPR851941 PZN851941 QJJ851941 QTF851941 RDB851941 RMX851941 RWT851941 SGP851941 SQL851941 TAH851941 TKD851941 TTZ851941 UDV851941 UNR851941 UXN851941 VHJ851941 VRF851941 WBB851941 WKX851941 WUT851941 I917477 IH917477 SD917477 ABZ917477 ALV917477 AVR917477 BFN917477 BPJ917477 BZF917477 CJB917477 CSX917477 DCT917477 DMP917477 DWL917477 EGH917477 EQD917477 EZZ917477 FJV917477 FTR917477 GDN917477 GNJ917477 GXF917477 HHB917477 HQX917477 IAT917477 IKP917477 IUL917477 JEH917477 JOD917477 JXZ917477 KHV917477 KRR917477 LBN917477 LLJ917477 LVF917477 MFB917477 MOX917477 MYT917477 NIP917477 NSL917477 OCH917477 OMD917477 OVZ917477 PFV917477 PPR917477 PZN917477 QJJ917477 QTF917477 RDB917477 RMX917477 RWT917477 SGP917477 SQL917477 TAH917477 TKD917477 TTZ917477 UDV917477 UNR917477 UXN917477 VHJ917477 VRF917477 WBB917477 WKX917477 WUT917477 I983013 IH983013 SD983013 ABZ983013 ALV983013 AVR983013 BFN983013 BPJ983013 BZF983013 CJB983013 CSX983013 DCT983013 DMP983013 DWL983013 EGH983013 EQD983013 EZZ983013 FJV983013 FTR983013 GDN983013 GNJ983013 GXF983013 HHB983013 HQX983013 IAT983013 IKP983013 IUL983013 JEH983013 JOD983013 JXZ983013 KHV983013 KRR983013 LBN983013 LLJ983013 LVF983013 MFB983013 MOX983013 MYT983013 NIP983013 NSL983013 OCH983013 OMD983013 OVZ983013 PFV983013 PPR983013 PZN983013 QJJ983013 QTF983013 RDB983013 RMX983013 RWT983013 SGP983013 SQL983013 TAH983013 TKD983013 TTZ983013 UDV983013 UNR983013 UXN983013 VHJ983013 VRF983013 WBB983013 WKX983013 WUT983013 P65509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P13104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P19658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P26211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P32765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P39318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P45872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P52426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P58979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P65533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P72086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P78640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P85194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P91747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P98301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formula1>1</formula1>
      <formula2>31</formula2>
    </dataValidation>
    <dataValidation type="whole" operator="greaterThanOrEqual" allowBlank="1" showInputMessage="1" showErrorMessage="1" sqref="E65509 ID65509 RZ65509 ABV65509 ALR65509 AVN65509 BFJ65509 BPF65509 BZB65509 CIX65509 CST65509 DCP65509 DML65509 DWH65509 EGD65509 EPZ65509 EZV65509 FJR65509 FTN65509 GDJ65509 GNF65509 GXB65509 HGX65509 HQT65509 IAP65509 IKL65509 IUH65509 JED65509 JNZ65509 JXV65509 KHR65509 KRN65509 LBJ65509 LLF65509 LVB65509 MEX65509 MOT65509 MYP65509 NIL65509 NSH65509 OCD65509 OLZ65509 OVV65509 PFR65509 PPN65509 PZJ65509 QJF65509 QTB65509 RCX65509 RMT65509 RWP65509 SGL65509 SQH65509 TAD65509 TJZ65509 TTV65509 UDR65509 UNN65509 UXJ65509 VHF65509 VRB65509 WAX65509 WKT65509 WUP65509 E131045 ID131045 RZ131045 ABV131045 ALR131045 AVN131045 BFJ131045 BPF131045 BZB131045 CIX131045 CST131045 DCP131045 DML131045 DWH131045 EGD131045 EPZ131045 EZV131045 FJR131045 FTN131045 GDJ131045 GNF131045 GXB131045 HGX131045 HQT131045 IAP131045 IKL131045 IUH131045 JED131045 JNZ131045 JXV131045 KHR131045 KRN131045 LBJ131045 LLF131045 LVB131045 MEX131045 MOT131045 MYP131045 NIL131045 NSH131045 OCD131045 OLZ131045 OVV131045 PFR131045 PPN131045 PZJ131045 QJF131045 QTB131045 RCX131045 RMT131045 RWP131045 SGL131045 SQH131045 TAD131045 TJZ131045 TTV131045 UDR131045 UNN131045 UXJ131045 VHF131045 VRB131045 WAX131045 WKT131045 WUP131045 E196581 ID196581 RZ196581 ABV196581 ALR196581 AVN196581 BFJ196581 BPF196581 BZB196581 CIX196581 CST196581 DCP196581 DML196581 DWH196581 EGD196581 EPZ196581 EZV196581 FJR196581 FTN196581 GDJ196581 GNF196581 GXB196581 HGX196581 HQT196581 IAP196581 IKL196581 IUH196581 JED196581 JNZ196581 JXV196581 KHR196581 KRN196581 LBJ196581 LLF196581 LVB196581 MEX196581 MOT196581 MYP196581 NIL196581 NSH196581 OCD196581 OLZ196581 OVV196581 PFR196581 PPN196581 PZJ196581 QJF196581 QTB196581 RCX196581 RMT196581 RWP196581 SGL196581 SQH196581 TAD196581 TJZ196581 TTV196581 UDR196581 UNN196581 UXJ196581 VHF196581 VRB196581 WAX196581 WKT196581 WUP196581 E262117 ID262117 RZ262117 ABV262117 ALR262117 AVN262117 BFJ262117 BPF262117 BZB262117 CIX262117 CST262117 DCP262117 DML262117 DWH262117 EGD262117 EPZ262117 EZV262117 FJR262117 FTN262117 GDJ262117 GNF262117 GXB262117 HGX262117 HQT262117 IAP262117 IKL262117 IUH262117 JED262117 JNZ262117 JXV262117 KHR262117 KRN262117 LBJ262117 LLF262117 LVB262117 MEX262117 MOT262117 MYP262117 NIL262117 NSH262117 OCD262117 OLZ262117 OVV262117 PFR262117 PPN262117 PZJ262117 QJF262117 QTB262117 RCX262117 RMT262117 RWP262117 SGL262117 SQH262117 TAD262117 TJZ262117 TTV262117 UDR262117 UNN262117 UXJ262117 VHF262117 VRB262117 WAX262117 WKT262117 WUP262117 E327653 ID327653 RZ327653 ABV327653 ALR327653 AVN327653 BFJ327653 BPF327653 BZB327653 CIX327653 CST327653 DCP327653 DML327653 DWH327653 EGD327653 EPZ327653 EZV327653 FJR327653 FTN327653 GDJ327653 GNF327653 GXB327653 HGX327653 HQT327653 IAP327653 IKL327653 IUH327653 JED327653 JNZ327653 JXV327653 KHR327653 KRN327653 LBJ327653 LLF327653 LVB327653 MEX327653 MOT327653 MYP327653 NIL327653 NSH327653 OCD327653 OLZ327653 OVV327653 PFR327653 PPN327653 PZJ327653 QJF327653 QTB327653 RCX327653 RMT327653 RWP327653 SGL327653 SQH327653 TAD327653 TJZ327653 TTV327653 UDR327653 UNN327653 UXJ327653 VHF327653 VRB327653 WAX327653 WKT327653 WUP327653 E393189 ID393189 RZ393189 ABV393189 ALR393189 AVN393189 BFJ393189 BPF393189 BZB393189 CIX393189 CST393189 DCP393189 DML393189 DWH393189 EGD393189 EPZ393189 EZV393189 FJR393189 FTN393189 GDJ393189 GNF393189 GXB393189 HGX393189 HQT393189 IAP393189 IKL393189 IUH393189 JED393189 JNZ393189 JXV393189 KHR393189 KRN393189 LBJ393189 LLF393189 LVB393189 MEX393189 MOT393189 MYP393189 NIL393189 NSH393189 OCD393189 OLZ393189 OVV393189 PFR393189 PPN393189 PZJ393189 QJF393189 QTB393189 RCX393189 RMT393189 RWP393189 SGL393189 SQH393189 TAD393189 TJZ393189 TTV393189 UDR393189 UNN393189 UXJ393189 VHF393189 VRB393189 WAX393189 WKT393189 WUP393189 E458725 ID458725 RZ458725 ABV458725 ALR458725 AVN458725 BFJ458725 BPF458725 BZB458725 CIX458725 CST458725 DCP458725 DML458725 DWH458725 EGD458725 EPZ458725 EZV458725 FJR458725 FTN458725 GDJ458725 GNF458725 GXB458725 HGX458725 HQT458725 IAP458725 IKL458725 IUH458725 JED458725 JNZ458725 JXV458725 KHR458725 KRN458725 LBJ458725 LLF458725 LVB458725 MEX458725 MOT458725 MYP458725 NIL458725 NSH458725 OCD458725 OLZ458725 OVV458725 PFR458725 PPN458725 PZJ458725 QJF458725 QTB458725 RCX458725 RMT458725 RWP458725 SGL458725 SQH458725 TAD458725 TJZ458725 TTV458725 UDR458725 UNN458725 UXJ458725 VHF458725 VRB458725 WAX458725 WKT458725 WUP458725 E524261 ID524261 RZ524261 ABV524261 ALR524261 AVN524261 BFJ524261 BPF524261 BZB524261 CIX524261 CST524261 DCP524261 DML524261 DWH524261 EGD524261 EPZ524261 EZV524261 FJR524261 FTN524261 GDJ524261 GNF524261 GXB524261 HGX524261 HQT524261 IAP524261 IKL524261 IUH524261 JED524261 JNZ524261 JXV524261 KHR524261 KRN524261 LBJ524261 LLF524261 LVB524261 MEX524261 MOT524261 MYP524261 NIL524261 NSH524261 OCD524261 OLZ524261 OVV524261 PFR524261 PPN524261 PZJ524261 QJF524261 QTB524261 RCX524261 RMT524261 RWP524261 SGL524261 SQH524261 TAD524261 TJZ524261 TTV524261 UDR524261 UNN524261 UXJ524261 VHF524261 VRB524261 WAX524261 WKT524261 WUP524261 E589797 ID589797 RZ589797 ABV589797 ALR589797 AVN589797 BFJ589797 BPF589797 BZB589797 CIX589797 CST589797 DCP589797 DML589797 DWH589797 EGD589797 EPZ589797 EZV589797 FJR589797 FTN589797 GDJ589797 GNF589797 GXB589797 HGX589797 HQT589797 IAP589797 IKL589797 IUH589797 JED589797 JNZ589797 JXV589797 KHR589797 KRN589797 LBJ589797 LLF589797 LVB589797 MEX589797 MOT589797 MYP589797 NIL589797 NSH589797 OCD589797 OLZ589797 OVV589797 PFR589797 PPN589797 PZJ589797 QJF589797 QTB589797 RCX589797 RMT589797 RWP589797 SGL589797 SQH589797 TAD589797 TJZ589797 TTV589797 UDR589797 UNN589797 UXJ589797 VHF589797 VRB589797 WAX589797 WKT589797 WUP589797 E655333 ID655333 RZ655333 ABV655333 ALR655333 AVN655333 BFJ655333 BPF655333 BZB655333 CIX655333 CST655333 DCP655333 DML655333 DWH655333 EGD655333 EPZ655333 EZV655333 FJR655333 FTN655333 GDJ655333 GNF655333 GXB655333 HGX655333 HQT655333 IAP655333 IKL655333 IUH655333 JED655333 JNZ655333 JXV655333 KHR655333 KRN655333 LBJ655333 LLF655333 LVB655333 MEX655333 MOT655333 MYP655333 NIL655333 NSH655333 OCD655333 OLZ655333 OVV655333 PFR655333 PPN655333 PZJ655333 QJF655333 QTB655333 RCX655333 RMT655333 RWP655333 SGL655333 SQH655333 TAD655333 TJZ655333 TTV655333 UDR655333 UNN655333 UXJ655333 VHF655333 VRB655333 WAX655333 WKT655333 WUP655333 E720869 ID720869 RZ720869 ABV720869 ALR720869 AVN720869 BFJ720869 BPF720869 BZB720869 CIX720869 CST720869 DCP720869 DML720869 DWH720869 EGD720869 EPZ720869 EZV720869 FJR720869 FTN720869 GDJ720869 GNF720869 GXB720869 HGX720869 HQT720869 IAP720869 IKL720869 IUH720869 JED720869 JNZ720869 JXV720869 KHR720869 KRN720869 LBJ720869 LLF720869 LVB720869 MEX720869 MOT720869 MYP720869 NIL720869 NSH720869 OCD720869 OLZ720869 OVV720869 PFR720869 PPN720869 PZJ720869 QJF720869 QTB720869 RCX720869 RMT720869 RWP720869 SGL720869 SQH720869 TAD720869 TJZ720869 TTV720869 UDR720869 UNN720869 UXJ720869 VHF720869 VRB720869 WAX720869 WKT720869 WUP720869 E786405 ID786405 RZ786405 ABV786405 ALR786405 AVN786405 BFJ786405 BPF786405 BZB786405 CIX786405 CST786405 DCP786405 DML786405 DWH786405 EGD786405 EPZ786405 EZV786405 FJR786405 FTN786405 GDJ786405 GNF786405 GXB786405 HGX786405 HQT786405 IAP786405 IKL786405 IUH786405 JED786405 JNZ786405 JXV786405 KHR786405 KRN786405 LBJ786405 LLF786405 LVB786405 MEX786405 MOT786405 MYP786405 NIL786405 NSH786405 OCD786405 OLZ786405 OVV786405 PFR786405 PPN786405 PZJ786405 QJF786405 QTB786405 RCX786405 RMT786405 RWP786405 SGL786405 SQH786405 TAD786405 TJZ786405 TTV786405 UDR786405 UNN786405 UXJ786405 VHF786405 VRB786405 WAX786405 WKT786405 WUP786405 E851941 ID851941 RZ851941 ABV851941 ALR851941 AVN851941 BFJ851941 BPF851941 BZB851941 CIX851941 CST851941 DCP851941 DML851941 DWH851941 EGD851941 EPZ851941 EZV851941 FJR851941 FTN851941 GDJ851941 GNF851941 GXB851941 HGX851941 HQT851941 IAP851941 IKL851941 IUH851941 JED851941 JNZ851941 JXV851941 KHR851941 KRN851941 LBJ851941 LLF851941 LVB851941 MEX851941 MOT851941 MYP851941 NIL851941 NSH851941 OCD851941 OLZ851941 OVV851941 PFR851941 PPN851941 PZJ851941 QJF851941 QTB851941 RCX851941 RMT851941 RWP851941 SGL851941 SQH851941 TAD851941 TJZ851941 TTV851941 UDR851941 UNN851941 UXJ851941 VHF851941 VRB851941 WAX851941 WKT851941 WUP851941 E917477 ID917477 RZ917477 ABV917477 ALR917477 AVN917477 BFJ917477 BPF917477 BZB917477 CIX917477 CST917477 DCP917477 DML917477 DWH917477 EGD917477 EPZ917477 EZV917477 FJR917477 FTN917477 GDJ917477 GNF917477 GXB917477 HGX917477 HQT917477 IAP917477 IKL917477 IUH917477 JED917477 JNZ917477 JXV917477 KHR917477 KRN917477 LBJ917477 LLF917477 LVB917477 MEX917477 MOT917477 MYP917477 NIL917477 NSH917477 OCD917477 OLZ917477 OVV917477 PFR917477 PPN917477 PZJ917477 QJF917477 QTB917477 RCX917477 RMT917477 RWP917477 SGL917477 SQH917477 TAD917477 TJZ917477 TTV917477 UDR917477 UNN917477 UXJ917477 VHF917477 VRB917477 WAX917477 WKT917477 WUP917477 E983013 ID983013 RZ983013 ABV983013 ALR983013 AVN983013 BFJ983013 BPF983013 BZB983013 CIX983013 CST983013 DCP983013 DML983013 DWH983013 EGD983013 EPZ983013 EZV983013 FJR983013 FTN983013 GDJ983013 GNF983013 GXB983013 HGX983013 HQT983013 IAP983013 IKL983013 IUH983013 JED983013 JNZ983013 JXV983013 KHR983013 KRN983013 LBJ983013 LLF983013 LVB983013 MEX983013 MOT983013 MYP983013 NIL983013 NSH983013 OCD983013 OLZ983013 OVV983013 PFR983013 PPN983013 PZJ983013 QJF983013 QTB983013 RCX983013 RMT983013 RWP983013 SGL983013 SQH983013 TAD983013 TJZ983013 TTV983013 UDR983013 UNN983013 UXJ983013 VHF983013 VRB983013 WAX983013 WKT983013 WUP983013 WUV983013:WUW983013 K65509:L65509 IJ65509:IK65509 SF65509:SG65509 ACB65509:ACC65509 ALX65509:ALY65509 AVT65509:AVU65509 BFP65509:BFQ65509 BPL65509:BPM65509 BZH65509:BZI65509 CJD65509:CJE65509 CSZ65509:CTA65509 DCV65509:DCW65509 DMR65509:DMS65509 DWN65509:DWO65509 EGJ65509:EGK65509 EQF65509:EQG65509 FAB65509:FAC65509 FJX65509:FJY65509 FTT65509:FTU65509 GDP65509:GDQ65509 GNL65509:GNM65509 GXH65509:GXI65509 HHD65509:HHE65509 HQZ65509:HRA65509 IAV65509:IAW65509 IKR65509:IKS65509 IUN65509:IUO65509 JEJ65509:JEK65509 JOF65509:JOG65509 JYB65509:JYC65509 KHX65509:KHY65509 KRT65509:KRU65509 LBP65509:LBQ65509 LLL65509:LLM65509 LVH65509:LVI65509 MFD65509:MFE65509 MOZ65509:MPA65509 MYV65509:MYW65509 NIR65509:NIS65509 NSN65509:NSO65509 OCJ65509:OCK65509 OMF65509:OMG65509 OWB65509:OWC65509 PFX65509:PFY65509 PPT65509:PPU65509 PZP65509:PZQ65509 QJL65509:QJM65509 QTH65509:QTI65509 RDD65509:RDE65509 RMZ65509:RNA65509 RWV65509:RWW65509 SGR65509:SGS65509 SQN65509:SQO65509 TAJ65509:TAK65509 TKF65509:TKG65509 TUB65509:TUC65509 UDX65509:UDY65509 UNT65509:UNU65509 UXP65509:UXQ65509 VHL65509:VHM65509 VRH65509:VRI65509 WBD65509:WBE65509 WKZ65509:WLA65509 WUV65509:WUW65509 K131045:L131045 IJ131045:IK131045 SF131045:SG131045 ACB131045:ACC131045 ALX131045:ALY131045 AVT131045:AVU131045 BFP131045:BFQ131045 BPL131045:BPM131045 BZH131045:BZI131045 CJD131045:CJE131045 CSZ131045:CTA131045 DCV131045:DCW131045 DMR131045:DMS131045 DWN131045:DWO131045 EGJ131045:EGK131045 EQF131045:EQG131045 FAB131045:FAC131045 FJX131045:FJY131045 FTT131045:FTU131045 GDP131045:GDQ131045 GNL131045:GNM131045 GXH131045:GXI131045 HHD131045:HHE131045 HQZ131045:HRA131045 IAV131045:IAW131045 IKR131045:IKS131045 IUN131045:IUO131045 JEJ131045:JEK131045 JOF131045:JOG131045 JYB131045:JYC131045 KHX131045:KHY131045 KRT131045:KRU131045 LBP131045:LBQ131045 LLL131045:LLM131045 LVH131045:LVI131045 MFD131045:MFE131045 MOZ131045:MPA131045 MYV131045:MYW131045 NIR131045:NIS131045 NSN131045:NSO131045 OCJ131045:OCK131045 OMF131045:OMG131045 OWB131045:OWC131045 PFX131045:PFY131045 PPT131045:PPU131045 PZP131045:PZQ131045 QJL131045:QJM131045 QTH131045:QTI131045 RDD131045:RDE131045 RMZ131045:RNA131045 RWV131045:RWW131045 SGR131045:SGS131045 SQN131045:SQO131045 TAJ131045:TAK131045 TKF131045:TKG131045 TUB131045:TUC131045 UDX131045:UDY131045 UNT131045:UNU131045 UXP131045:UXQ131045 VHL131045:VHM131045 VRH131045:VRI131045 WBD131045:WBE131045 WKZ131045:WLA131045 WUV131045:WUW131045 K196581:L196581 IJ196581:IK196581 SF196581:SG196581 ACB196581:ACC196581 ALX196581:ALY196581 AVT196581:AVU196581 BFP196581:BFQ196581 BPL196581:BPM196581 BZH196581:BZI196581 CJD196581:CJE196581 CSZ196581:CTA196581 DCV196581:DCW196581 DMR196581:DMS196581 DWN196581:DWO196581 EGJ196581:EGK196581 EQF196581:EQG196581 FAB196581:FAC196581 FJX196581:FJY196581 FTT196581:FTU196581 GDP196581:GDQ196581 GNL196581:GNM196581 GXH196581:GXI196581 HHD196581:HHE196581 HQZ196581:HRA196581 IAV196581:IAW196581 IKR196581:IKS196581 IUN196581:IUO196581 JEJ196581:JEK196581 JOF196581:JOG196581 JYB196581:JYC196581 KHX196581:KHY196581 KRT196581:KRU196581 LBP196581:LBQ196581 LLL196581:LLM196581 LVH196581:LVI196581 MFD196581:MFE196581 MOZ196581:MPA196581 MYV196581:MYW196581 NIR196581:NIS196581 NSN196581:NSO196581 OCJ196581:OCK196581 OMF196581:OMG196581 OWB196581:OWC196581 PFX196581:PFY196581 PPT196581:PPU196581 PZP196581:PZQ196581 QJL196581:QJM196581 QTH196581:QTI196581 RDD196581:RDE196581 RMZ196581:RNA196581 RWV196581:RWW196581 SGR196581:SGS196581 SQN196581:SQO196581 TAJ196581:TAK196581 TKF196581:TKG196581 TUB196581:TUC196581 UDX196581:UDY196581 UNT196581:UNU196581 UXP196581:UXQ196581 VHL196581:VHM196581 VRH196581:VRI196581 WBD196581:WBE196581 WKZ196581:WLA196581 WUV196581:WUW196581 K262117:L262117 IJ262117:IK262117 SF262117:SG262117 ACB262117:ACC262117 ALX262117:ALY262117 AVT262117:AVU262117 BFP262117:BFQ262117 BPL262117:BPM262117 BZH262117:BZI262117 CJD262117:CJE262117 CSZ262117:CTA262117 DCV262117:DCW262117 DMR262117:DMS262117 DWN262117:DWO262117 EGJ262117:EGK262117 EQF262117:EQG262117 FAB262117:FAC262117 FJX262117:FJY262117 FTT262117:FTU262117 GDP262117:GDQ262117 GNL262117:GNM262117 GXH262117:GXI262117 HHD262117:HHE262117 HQZ262117:HRA262117 IAV262117:IAW262117 IKR262117:IKS262117 IUN262117:IUO262117 JEJ262117:JEK262117 JOF262117:JOG262117 JYB262117:JYC262117 KHX262117:KHY262117 KRT262117:KRU262117 LBP262117:LBQ262117 LLL262117:LLM262117 LVH262117:LVI262117 MFD262117:MFE262117 MOZ262117:MPA262117 MYV262117:MYW262117 NIR262117:NIS262117 NSN262117:NSO262117 OCJ262117:OCK262117 OMF262117:OMG262117 OWB262117:OWC262117 PFX262117:PFY262117 PPT262117:PPU262117 PZP262117:PZQ262117 QJL262117:QJM262117 QTH262117:QTI262117 RDD262117:RDE262117 RMZ262117:RNA262117 RWV262117:RWW262117 SGR262117:SGS262117 SQN262117:SQO262117 TAJ262117:TAK262117 TKF262117:TKG262117 TUB262117:TUC262117 UDX262117:UDY262117 UNT262117:UNU262117 UXP262117:UXQ262117 VHL262117:VHM262117 VRH262117:VRI262117 WBD262117:WBE262117 WKZ262117:WLA262117 WUV262117:WUW262117 K327653:L327653 IJ327653:IK327653 SF327653:SG327653 ACB327653:ACC327653 ALX327653:ALY327653 AVT327653:AVU327653 BFP327653:BFQ327653 BPL327653:BPM327653 BZH327653:BZI327653 CJD327653:CJE327653 CSZ327653:CTA327653 DCV327653:DCW327653 DMR327653:DMS327653 DWN327653:DWO327653 EGJ327653:EGK327653 EQF327653:EQG327653 FAB327653:FAC327653 FJX327653:FJY327653 FTT327653:FTU327653 GDP327653:GDQ327653 GNL327653:GNM327653 GXH327653:GXI327653 HHD327653:HHE327653 HQZ327653:HRA327653 IAV327653:IAW327653 IKR327653:IKS327653 IUN327653:IUO327653 JEJ327653:JEK327653 JOF327653:JOG327653 JYB327653:JYC327653 KHX327653:KHY327653 KRT327653:KRU327653 LBP327653:LBQ327653 LLL327653:LLM327653 LVH327653:LVI327653 MFD327653:MFE327653 MOZ327653:MPA327653 MYV327653:MYW327653 NIR327653:NIS327653 NSN327653:NSO327653 OCJ327653:OCK327653 OMF327653:OMG327653 OWB327653:OWC327653 PFX327653:PFY327653 PPT327653:PPU327653 PZP327653:PZQ327653 QJL327653:QJM327653 QTH327653:QTI327653 RDD327653:RDE327653 RMZ327653:RNA327653 RWV327653:RWW327653 SGR327653:SGS327653 SQN327653:SQO327653 TAJ327653:TAK327653 TKF327653:TKG327653 TUB327653:TUC327653 UDX327653:UDY327653 UNT327653:UNU327653 UXP327653:UXQ327653 VHL327653:VHM327653 VRH327653:VRI327653 WBD327653:WBE327653 WKZ327653:WLA327653 WUV327653:WUW327653 K393189:L393189 IJ393189:IK393189 SF393189:SG393189 ACB393189:ACC393189 ALX393189:ALY393189 AVT393189:AVU393189 BFP393189:BFQ393189 BPL393189:BPM393189 BZH393189:BZI393189 CJD393189:CJE393189 CSZ393189:CTA393189 DCV393189:DCW393189 DMR393189:DMS393189 DWN393189:DWO393189 EGJ393189:EGK393189 EQF393189:EQG393189 FAB393189:FAC393189 FJX393189:FJY393189 FTT393189:FTU393189 GDP393189:GDQ393189 GNL393189:GNM393189 GXH393189:GXI393189 HHD393189:HHE393189 HQZ393189:HRA393189 IAV393189:IAW393189 IKR393189:IKS393189 IUN393189:IUO393189 JEJ393189:JEK393189 JOF393189:JOG393189 JYB393189:JYC393189 KHX393189:KHY393189 KRT393189:KRU393189 LBP393189:LBQ393189 LLL393189:LLM393189 LVH393189:LVI393189 MFD393189:MFE393189 MOZ393189:MPA393189 MYV393189:MYW393189 NIR393189:NIS393189 NSN393189:NSO393189 OCJ393189:OCK393189 OMF393189:OMG393189 OWB393189:OWC393189 PFX393189:PFY393189 PPT393189:PPU393189 PZP393189:PZQ393189 QJL393189:QJM393189 QTH393189:QTI393189 RDD393189:RDE393189 RMZ393189:RNA393189 RWV393189:RWW393189 SGR393189:SGS393189 SQN393189:SQO393189 TAJ393189:TAK393189 TKF393189:TKG393189 TUB393189:TUC393189 UDX393189:UDY393189 UNT393189:UNU393189 UXP393189:UXQ393189 VHL393189:VHM393189 VRH393189:VRI393189 WBD393189:WBE393189 WKZ393189:WLA393189 WUV393189:WUW393189 K458725:L458725 IJ458725:IK458725 SF458725:SG458725 ACB458725:ACC458725 ALX458725:ALY458725 AVT458725:AVU458725 BFP458725:BFQ458725 BPL458725:BPM458725 BZH458725:BZI458725 CJD458725:CJE458725 CSZ458725:CTA458725 DCV458725:DCW458725 DMR458725:DMS458725 DWN458725:DWO458725 EGJ458725:EGK458725 EQF458725:EQG458725 FAB458725:FAC458725 FJX458725:FJY458725 FTT458725:FTU458725 GDP458725:GDQ458725 GNL458725:GNM458725 GXH458725:GXI458725 HHD458725:HHE458725 HQZ458725:HRA458725 IAV458725:IAW458725 IKR458725:IKS458725 IUN458725:IUO458725 JEJ458725:JEK458725 JOF458725:JOG458725 JYB458725:JYC458725 KHX458725:KHY458725 KRT458725:KRU458725 LBP458725:LBQ458725 LLL458725:LLM458725 LVH458725:LVI458725 MFD458725:MFE458725 MOZ458725:MPA458725 MYV458725:MYW458725 NIR458725:NIS458725 NSN458725:NSO458725 OCJ458725:OCK458725 OMF458725:OMG458725 OWB458725:OWC458725 PFX458725:PFY458725 PPT458725:PPU458725 PZP458725:PZQ458725 QJL458725:QJM458725 QTH458725:QTI458725 RDD458725:RDE458725 RMZ458725:RNA458725 RWV458725:RWW458725 SGR458725:SGS458725 SQN458725:SQO458725 TAJ458725:TAK458725 TKF458725:TKG458725 TUB458725:TUC458725 UDX458725:UDY458725 UNT458725:UNU458725 UXP458725:UXQ458725 VHL458725:VHM458725 VRH458725:VRI458725 WBD458725:WBE458725 WKZ458725:WLA458725 WUV458725:WUW458725 K524261:L524261 IJ524261:IK524261 SF524261:SG524261 ACB524261:ACC524261 ALX524261:ALY524261 AVT524261:AVU524261 BFP524261:BFQ524261 BPL524261:BPM524261 BZH524261:BZI524261 CJD524261:CJE524261 CSZ524261:CTA524261 DCV524261:DCW524261 DMR524261:DMS524261 DWN524261:DWO524261 EGJ524261:EGK524261 EQF524261:EQG524261 FAB524261:FAC524261 FJX524261:FJY524261 FTT524261:FTU524261 GDP524261:GDQ524261 GNL524261:GNM524261 GXH524261:GXI524261 HHD524261:HHE524261 HQZ524261:HRA524261 IAV524261:IAW524261 IKR524261:IKS524261 IUN524261:IUO524261 JEJ524261:JEK524261 JOF524261:JOG524261 JYB524261:JYC524261 KHX524261:KHY524261 KRT524261:KRU524261 LBP524261:LBQ524261 LLL524261:LLM524261 LVH524261:LVI524261 MFD524261:MFE524261 MOZ524261:MPA524261 MYV524261:MYW524261 NIR524261:NIS524261 NSN524261:NSO524261 OCJ524261:OCK524261 OMF524261:OMG524261 OWB524261:OWC524261 PFX524261:PFY524261 PPT524261:PPU524261 PZP524261:PZQ524261 QJL524261:QJM524261 QTH524261:QTI524261 RDD524261:RDE524261 RMZ524261:RNA524261 RWV524261:RWW524261 SGR524261:SGS524261 SQN524261:SQO524261 TAJ524261:TAK524261 TKF524261:TKG524261 TUB524261:TUC524261 UDX524261:UDY524261 UNT524261:UNU524261 UXP524261:UXQ524261 VHL524261:VHM524261 VRH524261:VRI524261 WBD524261:WBE524261 WKZ524261:WLA524261 WUV524261:WUW524261 K589797:L589797 IJ589797:IK589797 SF589797:SG589797 ACB589797:ACC589797 ALX589797:ALY589797 AVT589797:AVU589797 BFP589797:BFQ589797 BPL589797:BPM589797 BZH589797:BZI589797 CJD589797:CJE589797 CSZ589797:CTA589797 DCV589797:DCW589797 DMR589797:DMS589797 DWN589797:DWO589797 EGJ589797:EGK589797 EQF589797:EQG589797 FAB589797:FAC589797 FJX589797:FJY589797 FTT589797:FTU589797 GDP589797:GDQ589797 GNL589797:GNM589797 GXH589797:GXI589797 HHD589797:HHE589797 HQZ589797:HRA589797 IAV589797:IAW589797 IKR589797:IKS589797 IUN589797:IUO589797 JEJ589797:JEK589797 JOF589797:JOG589797 JYB589797:JYC589797 KHX589797:KHY589797 KRT589797:KRU589797 LBP589797:LBQ589797 LLL589797:LLM589797 LVH589797:LVI589797 MFD589797:MFE589797 MOZ589797:MPA589797 MYV589797:MYW589797 NIR589797:NIS589797 NSN589797:NSO589797 OCJ589797:OCK589797 OMF589797:OMG589797 OWB589797:OWC589797 PFX589797:PFY589797 PPT589797:PPU589797 PZP589797:PZQ589797 QJL589797:QJM589797 QTH589797:QTI589797 RDD589797:RDE589797 RMZ589797:RNA589797 RWV589797:RWW589797 SGR589797:SGS589797 SQN589797:SQO589797 TAJ589797:TAK589797 TKF589797:TKG589797 TUB589797:TUC589797 UDX589797:UDY589797 UNT589797:UNU589797 UXP589797:UXQ589797 VHL589797:VHM589797 VRH589797:VRI589797 WBD589797:WBE589797 WKZ589797:WLA589797 WUV589797:WUW589797 K655333:L655333 IJ655333:IK655333 SF655333:SG655333 ACB655333:ACC655333 ALX655333:ALY655333 AVT655333:AVU655333 BFP655333:BFQ655333 BPL655333:BPM655333 BZH655333:BZI655333 CJD655333:CJE655333 CSZ655333:CTA655333 DCV655333:DCW655333 DMR655333:DMS655333 DWN655333:DWO655333 EGJ655333:EGK655333 EQF655333:EQG655333 FAB655333:FAC655333 FJX655333:FJY655333 FTT655333:FTU655333 GDP655333:GDQ655333 GNL655333:GNM655333 GXH655333:GXI655333 HHD655333:HHE655333 HQZ655333:HRA655333 IAV655333:IAW655333 IKR655333:IKS655333 IUN655333:IUO655333 JEJ655333:JEK655333 JOF655333:JOG655333 JYB655333:JYC655333 KHX655333:KHY655333 KRT655333:KRU655333 LBP655333:LBQ655333 LLL655333:LLM655333 LVH655333:LVI655333 MFD655333:MFE655333 MOZ655333:MPA655333 MYV655333:MYW655333 NIR655333:NIS655333 NSN655333:NSO655333 OCJ655333:OCK655333 OMF655333:OMG655333 OWB655333:OWC655333 PFX655333:PFY655333 PPT655333:PPU655333 PZP655333:PZQ655333 QJL655333:QJM655333 QTH655333:QTI655333 RDD655333:RDE655333 RMZ655333:RNA655333 RWV655333:RWW655333 SGR655333:SGS655333 SQN655333:SQO655333 TAJ655333:TAK655333 TKF655333:TKG655333 TUB655333:TUC655333 UDX655333:UDY655333 UNT655333:UNU655333 UXP655333:UXQ655333 VHL655333:VHM655333 VRH655333:VRI655333 WBD655333:WBE655333 WKZ655333:WLA655333 WUV655333:WUW655333 K720869:L720869 IJ720869:IK720869 SF720869:SG720869 ACB720869:ACC720869 ALX720869:ALY720869 AVT720869:AVU720869 BFP720869:BFQ720869 BPL720869:BPM720869 BZH720869:BZI720869 CJD720869:CJE720869 CSZ720869:CTA720869 DCV720869:DCW720869 DMR720869:DMS720869 DWN720869:DWO720869 EGJ720869:EGK720869 EQF720869:EQG720869 FAB720869:FAC720869 FJX720869:FJY720869 FTT720869:FTU720869 GDP720869:GDQ720869 GNL720869:GNM720869 GXH720869:GXI720869 HHD720869:HHE720869 HQZ720869:HRA720869 IAV720869:IAW720869 IKR720869:IKS720869 IUN720869:IUO720869 JEJ720869:JEK720869 JOF720869:JOG720869 JYB720869:JYC720869 KHX720869:KHY720869 KRT720869:KRU720869 LBP720869:LBQ720869 LLL720869:LLM720869 LVH720869:LVI720869 MFD720869:MFE720869 MOZ720869:MPA720869 MYV720869:MYW720869 NIR720869:NIS720869 NSN720869:NSO720869 OCJ720869:OCK720869 OMF720869:OMG720869 OWB720869:OWC720869 PFX720869:PFY720869 PPT720869:PPU720869 PZP720869:PZQ720869 QJL720869:QJM720869 QTH720869:QTI720869 RDD720869:RDE720869 RMZ720869:RNA720869 RWV720869:RWW720869 SGR720869:SGS720869 SQN720869:SQO720869 TAJ720869:TAK720869 TKF720869:TKG720869 TUB720869:TUC720869 UDX720869:UDY720869 UNT720869:UNU720869 UXP720869:UXQ720869 VHL720869:VHM720869 VRH720869:VRI720869 WBD720869:WBE720869 WKZ720869:WLA720869 WUV720869:WUW720869 K786405:L786405 IJ786405:IK786405 SF786405:SG786405 ACB786405:ACC786405 ALX786405:ALY786405 AVT786405:AVU786405 BFP786405:BFQ786405 BPL786405:BPM786405 BZH786405:BZI786405 CJD786405:CJE786405 CSZ786405:CTA786405 DCV786405:DCW786405 DMR786405:DMS786405 DWN786405:DWO786405 EGJ786405:EGK786405 EQF786405:EQG786405 FAB786405:FAC786405 FJX786405:FJY786405 FTT786405:FTU786405 GDP786405:GDQ786405 GNL786405:GNM786405 GXH786405:GXI786405 HHD786405:HHE786405 HQZ786405:HRA786405 IAV786405:IAW786405 IKR786405:IKS786405 IUN786405:IUO786405 JEJ786405:JEK786405 JOF786405:JOG786405 JYB786405:JYC786405 KHX786405:KHY786405 KRT786405:KRU786405 LBP786405:LBQ786405 LLL786405:LLM786405 LVH786405:LVI786405 MFD786405:MFE786405 MOZ786405:MPA786405 MYV786405:MYW786405 NIR786405:NIS786405 NSN786405:NSO786405 OCJ786405:OCK786405 OMF786405:OMG786405 OWB786405:OWC786405 PFX786405:PFY786405 PPT786405:PPU786405 PZP786405:PZQ786405 QJL786405:QJM786405 QTH786405:QTI786405 RDD786405:RDE786405 RMZ786405:RNA786405 RWV786405:RWW786405 SGR786405:SGS786405 SQN786405:SQO786405 TAJ786405:TAK786405 TKF786405:TKG786405 TUB786405:TUC786405 UDX786405:UDY786405 UNT786405:UNU786405 UXP786405:UXQ786405 VHL786405:VHM786405 VRH786405:VRI786405 WBD786405:WBE786405 WKZ786405:WLA786405 WUV786405:WUW786405 K851941:L851941 IJ851941:IK851941 SF851941:SG851941 ACB851941:ACC851941 ALX851941:ALY851941 AVT851941:AVU851941 BFP851941:BFQ851941 BPL851941:BPM851941 BZH851941:BZI851941 CJD851941:CJE851941 CSZ851941:CTA851941 DCV851941:DCW851941 DMR851941:DMS851941 DWN851941:DWO851941 EGJ851941:EGK851941 EQF851941:EQG851941 FAB851941:FAC851941 FJX851941:FJY851941 FTT851941:FTU851941 GDP851941:GDQ851941 GNL851941:GNM851941 GXH851941:GXI851941 HHD851941:HHE851941 HQZ851941:HRA851941 IAV851941:IAW851941 IKR851941:IKS851941 IUN851941:IUO851941 JEJ851941:JEK851941 JOF851941:JOG851941 JYB851941:JYC851941 KHX851941:KHY851941 KRT851941:KRU851941 LBP851941:LBQ851941 LLL851941:LLM851941 LVH851941:LVI851941 MFD851941:MFE851941 MOZ851941:MPA851941 MYV851941:MYW851941 NIR851941:NIS851941 NSN851941:NSO851941 OCJ851941:OCK851941 OMF851941:OMG851941 OWB851941:OWC851941 PFX851941:PFY851941 PPT851941:PPU851941 PZP851941:PZQ851941 QJL851941:QJM851941 QTH851941:QTI851941 RDD851941:RDE851941 RMZ851941:RNA851941 RWV851941:RWW851941 SGR851941:SGS851941 SQN851941:SQO851941 TAJ851941:TAK851941 TKF851941:TKG851941 TUB851941:TUC851941 UDX851941:UDY851941 UNT851941:UNU851941 UXP851941:UXQ851941 VHL851941:VHM851941 VRH851941:VRI851941 WBD851941:WBE851941 WKZ851941:WLA851941 WUV851941:WUW851941 K917477:L917477 IJ917477:IK917477 SF917477:SG917477 ACB917477:ACC917477 ALX917477:ALY917477 AVT917477:AVU917477 BFP917477:BFQ917477 BPL917477:BPM917477 BZH917477:BZI917477 CJD917477:CJE917477 CSZ917477:CTA917477 DCV917477:DCW917477 DMR917477:DMS917477 DWN917477:DWO917477 EGJ917477:EGK917477 EQF917477:EQG917477 FAB917477:FAC917477 FJX917477:FJY917477 FTT917477:FTU917477 GDP917477:GDQ917477 GNL917477:GNM917477 GXH917477:GXI917477 HHD917477:HHE917477 HQZ917477:HRA917477 IAV917477:IAW917477 IKR917477:IKS917477 IUN917477:IUO917477 JEJ917477:JEK917477 JOF917477:JOG917477 JYB917477:JYC917477 KHX917477:KHY917477 KRT917477:KRU917477 LBP917477:LBQ917477 LLL917477:LLM917477 LVH917477:LVI917477 MFD917477:MFE917477 MOZ917477:MPA917477 MYV917477:MYW917477 NIR917477:NIS917477 NSN917477:NSO917477 OCJ917477:OCK917477 OMF917477:OMG917477 OWB917477:OWC917477 PFX917477:PFY917477 PPT917477:PPU917477 PZP917477:PZQ917477 QJL917477:QJM917477 QTH917477:QTI917477 RDD917477:RDE917477 RMZ917477:RNA917477 RWV917477:RWW917477 SGR917477:SGS917477 SQN917477:SQO917477 TAJ917477:TAK917477 TKF917477:TKG917477 TUB917477:TUC917477 UDX917477:UDY917477 UNT917477:UNU917477 UXP917477:UXQ917477 VHL917477:VHM917477 VRH917477:VRI917477 WBD917477:WBE917477 WKZ917477:WLA917477 WUV917477:WUW917477 K983013:L983013 IJ983013:IK983013 SF983013:SG983013 ACB983013:ACC983013 ALX983013:ALY983013 AVT983013:AVU983013 BFP983013:BFQ983013 BPL983013:BPM983013 BZH983013:BZI983013 CJD983013:CJE983013 CSZ983013:CTA983013 DCV983013:DCW983013 DMR983013:DMS983013 DWN983013:DWO983013 EGJ983013:EGK983013 EQF983013:EQG983013 FAB983013:FAC983013 FJX983013:FJY983013 FTT983013:FTU983013 GDP983013:GDQ983013 GNL983013:GNM983013 GXH983013:GXI983013 HHD983013:HHE983013 HQZ983013:HRA983013 IAV983013:IAW983013 IKR983013:IKS983013 IUN983013:IUO983013 JEJ983013:JEK983013 JOF983013:JOG983013 JYB983013:JYC983013 KHX983013:KHY983013 KRT983013:KRU983013 LBP983013:LBQ983013 LLL983013:LLM983013 LVH983013:LVI983013 MFD983013:MFE983013 MOZ983013:MPA983013 MYV983013:MYW983013 NIR983013:NIS983013 NSN983013:NSO983013 OCJ983013:OCK983013 OMF983013:OMG983013 OWB983013:OWC983013 PFX983013:PFY983013 PPT983013:PPU983013 PZP983013:PZQ983013 QJL983013:QJM983013 QTH983013:QTI983013 RDD983013:RDE983013 RMZ983013:RNA983013 RWV983013:RWW983013 SGR983013:SGS983013 SQN983013:SQO983013 TAJ983013:TAK983013 TKF983013:TKG983013 TUB983013:TUC983013 UDX983013:UDY983013 UNT983013:UNU983013 UXP983013:UXQ983013 VHL983013:VHM983013 VRH983013:VRI983013 WBD983013:WBE983013 WKZ983013:WLA983013">
      <formula1>1000</formula1>
    </dataValidation>
    <dataValidation type="textLength" operator="equal" allowBlank="1" showInputMessage="1" showErrorMessage="1" sqref="I65493 IH65493 SD65493 ABZ65493 ALV65493 AVR65493 BFN65493 BPJ65493 BZF65493 CJB65493 CSX65493 DCT65493 DMP65493 DWL65493 EGH65493 EQD65493 EZZ65493 FJV65493 FTR65493 GDN65493 GNJ65493 GXF65493 HHB65493 HQX65493 IAT65493 IKP65493 IUL65493 JEH65493 JOD65493 JXZ65493 KHV65493 KRR65493 LBN65493 LLJ65493 LVF65493 MFB65493 MOX65493 MYT65493 NIP65493 NSL65493 OCH65493 OMD65493 OVZ65493 PFV65493 PPR65493 PZN65493 QJJ65493 QTF65493 RDB65493 RMX65493 RWT65493 SGP65493 SQL65493 TAH65493 TKD65493 TTZ65493 UDV65493 UNR65493 UXN65493 VHJ65493 VRF65493 WBB65493 WKX65493 WUT65493 I131029 IH131029 SD131029 ABZ131029 ALV131029 AVR131029 BFN131029 BPJ131029 BZF131029 CJB131029 CSX131029 DCT131029 DMP131029 DWL131029 EGH131029 EQD131029 EZZ131029 FJV131029 FTR131029 GDN131029 GNJ131029 GXF131029 HHB131029 HQX131029 IAT131029 IKP131029 IUL131029 JEH131029 JOD131029 JXZ131029 KHV131029 KRR131029 LBN131029 LLJ131029 LVF131029 MFB131029 MOX131029 MYT131029 NIP131029 NSL131029 OCH131029 OMD131029 OVZ131029 PFV131029 PPR131029 PZN131029 QJJ131029 QTF131029 RDB131029 RMX131029 RWT131029 SGP131029 SQL131029 TAH131029 TKD131029 TTZ131029 UDV131029 UNR131029 UXN131029 VHJ131029 VRF131029 WBB131029 WKX131029 WUT131029 I196565 IH196565 SD196565 ABZ196565 ALV196565 AVR196565 BFN196565 BPJ196565 BZF196565 CJB196565 CSX196565 DCT196565 DMP196565 DWL196565 EGH196565 EQD196565 EZZ196565 FJV196565 FTR196565 GDN196565 GNJ196565 GXF196565 HHB196565 HQX196565 IAT196565 IKP196565 IUL196565 JEH196565 JOD196565 JXZ196565 KHV196565 KRR196565 LBN196565 LLJ196565 LVF196565 MFB196565 MOX196565 MYT196565 NIP196565 NSL196565 OCH196565 OMD196565 OVZ196565 PFV196565 PPR196565 PZN196565 QJJ196565 QTF196565 RDB196565 RMX196565 RWT196565 SGP196565 SQL196565 TAH196565 TKD196565 TTZ196565 UDV196565 UNR196565 UXN196565 VHJ196565 VRF196565 WBB196565 WKX196565 WUT196565 I262101 IH262101 SD262101 ABZ262101 ALV262101 AVR262101 BFN262101 BPJ262101 BZF262101 CJB262101 CSX262101 DCT262101 DMP262101 DWL262101 EGH262101 EQD262101 EZZ262101 FJV262101 FTR262101 GDN262101 GNJ262101 GXF262101 HHB262101 HQX262101 IAT262101 IKP262101 IUL262101 JEH262101 JOD262101 JXZ262101 KHV262101 KRR262101 LBN262101 LLJ262101 LVF262101 MFB262101 MOX262101 MYT262101 NIP262101 NSL262101 OCH262101 OMD262101 OVZ262101 PFV262101 PPR262101 PZN262101 QJJ262101 QTF262101 RDB262101 RMX262101 RWT262101 SGP262101 SQL262101 TAH262101 TKD262101 TTZ262101 UDV262101 UNR262101 UXN262101 VHJ262101 VRF262101 WBB262101 WKX262101 WUT262101 I327637 IH327637 SD327637 ABZ327637 ALV327637 AVR327637 BFN327637 BPJ327637 BZF327637 CJB327637 CSX327637 DCT327637 DMP327637 DWL327637 EGH327637 EQD327637 EZZ327637 FJV327637 FTR327637 GDN327637 GNJ327637 GXF327637 HHB327637 HQX327637 IAT327637 IKP327637 IUL327637 JEH327637 JOD327637 JXZ327637 KHV327637 KRR327637 LBN327637 LLJ327637 LVF327637 MFB327637 MOX327637 MYT327637 NIP327637 NSL327637 OCH327637 OMD327637 OVZ327637 PFV327637 PPR327637 PZN327637 QJJ327637 QTF327637 RDB327637 RMX327637 RWT327637 SGP327637 SQL327637 TAH327637 TKD327637 TTZ327637 UDV327637 UNR327637 UXN327637 VHJ327637 VRF327637 WBB327637 WKX327637 WUT327637 I393173 IH393173 SD393173 ABZ393173 ALV393173 AVR393173 BFN393173 BPJ393173 BZF393173 CJB393173 CSX393173 DCT393173 DMP393173 DWL393173 EGH393173 EQD393173 EZZ393173 FJV393173 FTR393173 GDN393173 GNJ393173 GXF393173 HHB393173 HQX393173 IAT393173 IKP393173 IUL393173 JEH393173 JOD393173 JXZ393173 KHV393173 KRR393173 LBN393173 LLJ393173 LVF393173 MFB393173 MOX393173 MYT393173 NIP393173 NSL393173 OCH393173 OMD393173 OVZ393173 PFV393173 PPR393173 PZN393173 QJJ393173 QTF393173 RDB393173 RMX393173 RWT393173 SGP393173 SQL393173 TAH393173 TKD393173 TTZ393173 UDV393173 UNR393173 UXN393173 VHJ393173 VRF393173 WBB393173 WKX393173 WUT393173 I458709 IH458709 SD458709 ABZ458709 ALV458709 AVR458709 BFN458709 BPJ458709 BZF458709 CJB458709 CSX458709 DCT458709 DMP458709 DWL458709 EGH458709 EQD458709 EZZ458709 FJV458709 FTR458709 GDN458709 GNJ458709 GXF458709 HHB458709 HQX458709 IAT458709 IKP458709 IUL458709 JEH458709 JOD458709 JXZ458709 KHV458709 KRR458709 LBN458709 LLJ458709 LVF458709 MFB458709 MOX458709 MYT458709 NIP458709 NSL458709 OCH458709 OMD458709 OVZ458709 PFV458709 PPR458709 PZN458709 QJJ458709 QTF458709 RDB458709 RMX458709 RWT458709 SGP458709 SQL458709 TAH458709 TKD458709 TTZ458709 UDV458709 UNR458709 UXN458709 VHJ458709 VRF458709 WBB458709 WKX458709 WUT458709 I524245 IH524245 SD524245 ABZ524245 ALV524245 AVR524245 BFN524245 BPJ524245 BZF524245 CJB524245 CSX524245 DCT524245 DMP524245 DWL524245 EGH524245 EQD524245 EZZ524245 FJV524245 FTR524245 GDN524245 GNJ524245 GXF524245 HHB524245 HQX524245 IAT524245 IKP524245 IUL524245 JEH524245 JOD524245 JXZ524245 KHV524245 KRR524245 LBN524245 LLJ524245 LVF524245 MFB524245 MOX524245 MYT524245 NIP524245 NSL524245 OCH524245 OMD524245 OVZ524245 PFV524245 PPR524245 PZN524245 QJJ524245 QTF524245 RDB524245 RMX524245 RWT524245 SGP524245 SQL524245 TAH524245 TKD524245 TTZ524245 UDV524245 UNR524245 UXN524245 VHJ524245 VRF524245 WBB524245 WKX524245 WUT524245 I589781 IH589781 SD589781 ABZ589781 ALV589781 AVR589781 BFN589781 BPJ589781 BZF589781 CJB589781 CSX589781 DCT589781 DMP589781 DWL589781 EGH589781 EQD589781 EZZ589781 FJV589781 FTR589781 GDN589781 GNJ589781 GXF589781 HHB589781 HQX589781 IAT589781 IKP589781 IUL589781 JEH589781 JOD589781 JXZ589781 KHV589781 KRR589781 LBN589781 LLJ589781 LVF589781 MFB589781 MOX589781 MYT589781 NIP589781 NSL589781 OCH589781 OMD589781 OVZ589781 PFV589781 PPR589781 PZN589781 QJJ589781 QTF589781 RDB589781 RMX589781 RWT589781 SGP589781 SQL589781 TAH589781 TKD589781 TTZ589781 UDV589781 UNR589781 UXN589781 VHJ589781 VRF589781 WBB589781 WKX589781 WUT589781 I655317 IH655317 SD655317 ABZ655317 ALV655317 AVR655317 BFN655317 BPJ655317 BZF655317 CJB655317 CSX655317 DCT655317 DMP655317 DWL655317 EGH655317 EQD655317 EZZ655317 FJV655317 FTR655317 GDN655317 GNJ655317 GXF655317 HHB655317 HQX655317 IAT655317 IKP655317 IUL655317 JEH655317 JOD655317 JXZ655317 KHV655317 KRR655317 LBN655317 LLJ655317 LVF655317 MFB655317 MOX655317 MYT655317 NIP655317 NSL655317 OCH655317 OMD655317 OVZ655317 PFV655317 PPR655317 PZN655317 QJJ655317 QTF655317 RDB655317 RMX655317 RWT655317 SGP655317 SQL655317 TAH655317 TKD655317 TTZ655317 UDV655317 UNR655317 UXN655317 VHJ655317 VRF655317 WBB655317 WKX655317 WUT655317 I720853 IH720853 SD720853 ABZ720853 ALV720853 AVR720853 BFN720853 BPJ720853 BZF720853 CJB720853 CSX720853 DCT720853 DMP720853 DWL720853 EGH720853 EQD720853 EZZ720853 FJV720853 FTR720853 GDN720853 GNJ720853 GXF720853 HHB720853 HQX720853 IAT720853 IKP720853 IUL720853 JEH720853 JOD720853 JXZ720853 KHV720853 KRR720853 LBN720853 LLJ720853 LVF720853 MFB720853 MOX720853 MYT720853 NIP720853 NSL720853 OCH720853 OMD720853 OVZ720853 PFV720853 PPR720853 PZN720853 QJJ720853 QTF720853 RDB720853 RMX720853 RWT720853 SGP720853 SQL720853 TAH720853 TKD720853 TTZ720853 UDV720853 UNR720853 UXN720853 VHJ720853 VRF720853 WBB720853 WKX720853 WUT720853 I786389 IH786389 SD786389 ABZ786389 ALV786389 AVR786389 BFN786389 BPJ786389 BZF786389 CJB786389 CSX786389 DCT786389 DMP786389 DWL786389 EGH786389 EQD786389 EZZ786389 FJV786389 FTR786389 GDN786389 GNJ786389 GXF786389 HHB786389 HQX786389 IAT786389 IKP786389 IUL786389 JEH786389 JOD786389 JXZ786389 KHV786389 KRR786389 LBN786389 LLJ786389 LVF786389 MFB786389 MOX786389 MYT786389 NIP786389 NSL786389 OCH786389 OMD786389 OVZ786389 PFV786389 PPR786389 PZN786389 QJJ786389 QTF786389 RDB786389 RMX786389 RWT786389 SGP786389 SQL786389 TAH786389 TKD786389 TTZ786389 UDV786389 UNR786389 UXN786389 VHJ786389 VRF786389 WBB786389 WKX786389 WUT786389 I851925 IH851925 SD851925 ABZ851925 ALV851925 AVR851925 BFN851925 BPJ851925 BZF851925 CJB851925 CSX851925 DCT851925 DMP851925 DWL851925 EGH851925 EQD851925 EZZ851925 FJV851925 FTR851925 GDN851925 GNJ851925 GXF851925 HHB851925 HQX851925 IAT851925 IKP851925 IUL851925 JEH851925 JOD851925 JXZ851925 KHV851925 KRR851925 LBN851925 LLJ851925 LVF851925 MFB851925 MOX851925 MYT851925 NIP851925 NSL851925 OCH851925 OMD851925 OVZ851925 PFV851925 PPR851925 PZN851925 QJJ851925 QTF851925 RDB851925 RMX851925 RWT851925 SGP851925 SQL851925 TAH851925 TKD851925 TTZ851925 UDV851925 UNR851925 UXN851925 VHJ851925 VRF851925 WBB851925 WKX851925 WUT851925 I917461 IH917461 SD917461 ABZ917461 ALV917461 AVR917461 BFN917461 BPJ917461 BZF917461 CJB917461 CSX917461 DCT917461 DMP917461 DWL917461 EGH917461 EQD917461 EZZ917461 FJV917461 FTR917461 GDN917461 GNJ917461 GXF917461 HHB917461 HQX917461 IAT917461 IKP917461 IUL917461 JEH917461 JOD917461 JXZ917461 KHV917461 KRR917461 LBN917461 LLJ917461 LVF917461 MFB917461 MOX917461 MYT917461 NIP917461 NSL917461 OCH917461 OMD917461 OVZ917461 PFV917461 PPR917461 PZN917461 QJJ917461 QTF917461 RDB917461 RMX917461 RWT917461 SGP917461 SQL917461 TAH917461 TKD917461 TTZ917461 UDV917461 UNR917461 UXN917461 VHJ917461 VRF917461 WBB917461 WKX917461 WUT917461 I982997 IH982997 SD982997 ABZ982997 ALV982997 AVR982997 BFN982997 BPJ982997 BZF982997 CJB982997 CSX982997 DCT982997 DMP982997 DWL982997 EGH982997 EQD982997 EZZ982997 FJV982997 FTR982997 GDN982997 GNJ982997 GXF982997 HHB982997 HQX982997 IAT982997 IKP982997 IUL982997 JEH982997 JOD982997 JXZ982997 KHV982997 KRR982997 LBN982997 LLJ982997 LVF982997 MFB982997 MOX982997 MYT982997 NIP982997 NSL982997 OCH982997 OMD982997 OVZ982997 PFV982997 PPR982997 PZN982997 QJJ982997 QTF982997 RDB982997 RMX982997 RWT982997 SGP982997 SQL982997 TAH982997 TKD982997 TTZ982997 UDV982997 UNR982997 UXN982997 VHJ982997 VRF982997 WBB982997 WKX982997 WUT982997 I65499 IH65499 SD65499 ABZ65499 ALV65499 AVR65499 BFN65499 BPJ65499 BZF65499 CJB65499 CSX65499 DCT65499 DMP65499 DWL65499 EGH65499 EQD65499 EZZ65499 FJV65499 FTR65499 GDN65499 GNJ65499 GXF65499 HHB65499 HQX65499 IAT65499 IKP65499 IUL65499 JEH65499 JOD65499 JXZ65499 KHV65499 KRR65499 LBN65499 LLJ65499 LVF65499 MFB65499 MOX65499 MYT65499 NIP65499 NSL65499 OCH65499 OMD65499 OVZ65499 PFV65499 PPR65499 PZN65499 QJJ65499 QTF65499 RDB65499 RMX65499 RWT65499 SGP65499 SQL65499 TAH65499 TKD65499 TTZ65499 UDV65499 UNR65499 UXN65499 VHJ65499 VRF65499 WBB65499 WKX65499 WUT65499 I131035 IH131035 SD131035 ABZ131035 ALV131035 AVR131035 BFN131035 BPJ131035 BZF131035 CJB131035 CSX131035 DCT131035 DMP131035 DWL131035 EGH131035 EQD131035 EZZ131035 FJV131035 FTR131035 GDN131035 GNJ131035 GXF131035 HHB131035 HQX131035 IAT131035 IKP131035 IUL131035 JEH131035 JOD131035 JXZ131035 KHV131035 KRR131035 LBN131035 LLJ131035 LVF131035 MFB131035 MOX131035 MYT131035 NIP131035 NSL131035 OCH131035 OMD131035 OVZ131035 PFV131035 PPR131035 PZN131035 QJJ131035 QTF131035 RDB131035 RMX131035 RWT131035 SGP131035 SQL131035 TAH131035 TKD131035 TTZ131035 UDV131035 UNR131035 UXN131035 VHJ131035 VRF131035 WBB131035 WKX131035 WUT131035 I196571 IH196571 SD196571 ABZ196571 ALV196571 AVR196571 BFN196571 BPJ196571 BZF196571 CJB196571 CSX196571 DCT196571 DMP196571 DWL196571 EGH196571 EQD196571 EZZ196571 FJV196571 FTR196571 GDN196571 GNJ196571 GXF196571 HHB196571 HQX196571 IAT196571 IKP196571 IUL196571 JEH196571 JOD196571 JXZ196571 KHV196571 KRR196571 LBN196571 LLJ196571 LVF196571 MFB196571 MOX196571 MYT196571 NIP196571 NSL196571 OCH196571 OMD196571 OVZ196571 PFV196571 PPR196571 PZN196571 QJJ196571 QTF196571 RDB196571 RMX196571 RWT196571 SGP196571 SQL196571 TAH196571 TKD196571 TTZ196571 UDV196571 UNR196571 UXN196571 VHJ196571 VRF196571 WBB196571 WKX196571 WUT196571 I262107 IH262107 SD262107 ABZ262107 ALV262107 AVR262107 BFN262107 BPJ262107 BZF262107 CJB262107 CSX262107 DCT262107 DMP262107 DWL262107 EGH262107 EQD262107 EZZ262107 FJV262107 FTR262107 GDN262107 GNJ262107 GXF262107 HHB262107 HQX262107 IAT262107 IKP262107 IUL262107 JEH262107 JOD262107 JXZ262107 KHV262107 KRR262107 LBN262107 LLJ262107 LVF262107 MFB262107 MOX262107 MYT262107 NIP262107 NSL262107 OCH262107 OMD262107 OVZ262107 PFV262107 PPR262107 PZN262107 QJJ262107 QTF262107 RDB262107 RMX262107 RWT262107 SGP262107 SQL262107 TAH262107 TKD262107 TTZ262107 UDV262107 UNR262107 UXN262107 VHJ262107 VRF262107 WBB262107 WKX262107 WUT262107 I327643 IH327643 SD327643 ABZ327643 ALV327643 AVR327643 BFN327643 BPJ327643 BZF327643 CJB327643 CSX327643 DCT327643 DMP327643 DWL327643 EGH327643 EQD327643 EZZ327643 FJV327643 FTR327643 GDN327643 GNJ327643 GXF327643 HHB327643 HQX327643 IAT327643 IKP327643 IUL327643 JEH327643 JOD327643 JXZ327643 KHV327643 KRR327643 LBN327643 LLJ327643 LVF327643 MFB327643 MOX327643 MYT327643 NIP327643 NSL327643 OCH327643 OMD327643 OVZ327643 PFV327643 PPR327643 PZN327643 QJJ327643 QTF327643 RDB327643 RMX327643 RWT327643 SGP327643 SQL327643 TAH327643 TKD327643 TTZ327643 UDV327643 UNR327643 UXN327643 VHJ327643 VRF327643 WBB327643 WKX327643 WUT327643 I393179 IH393179 SD393179 ABZ393179 ALV393179 AVR393179 BFN393179 BPJ393179 BZF393179 CJB393179 CSX393179 DCT393179 DMP393179 DWL393179 EGH393179 EQD393179 EZZ393179 FJV393179 FTR393179 GDN393179 GNJ393179 GXF393179 HHB393179 HQX393179 IAT393179 IKP393179 IUL393179 JEH393179 JOD393179 JXZ393179 KHV393179 KRR393179 LBN393179 LLJ393179 LVF393179 MFB393179 MOX393179 MYT393179 NIP393179 NSL393179 OCH393179 OMD393179 OVZ393179 PFV393179 PPR393179 PZN393179 QJJ393179 QTF393179 RDB393179 RMX393179 RWT393179 SGP393179 SQL393179 TAH393179 TKD393179 TTZ393179 UDV393179 UNR393179 UXN393179 VHJ393179 VRF393179 WBB393179 WKX393179 WUT393179 I458715 IH458715 SD458715 ABZ458715 ALV458715 AVR458715 BFN458715 BPJ458715 BZF458715 CJB458715 CSX458715 DCT458715 DMP458715 DWL458715 EGH458715 EQD458715 EZZ458715 FJV458715 FTR458715 GDN458715 GNJ458715 GXF458715 HHB458715 HQX458715 IAT458715 IKP458715 IUL458715 JEH458715 JOD458715 JXZ458715 KHV458715 KRR458715 LBN458715 LLJ458715 LVF458715 MFB458715 MOX458715 MYT458715 NIP458715 NSL458715 OCH458715 OMD458715 OVZ458715 PFV458715 PPR458715 PZN458715 QJJ458715 QTF458715 RDB458715 RMX458715 RWT458715 SGP458715 SQL458715 TAH458715 TKD458715 TTZ458715 UDV458715 UNR458715 UXN458715 VHJ458715 VRF458715 WBB458715 WKX458715 WUT458715 I524251 IH524251 SD524251 ABZ524251 ALV524251 AVR524251 BFN524251 BPJ524251 BZF524251 CJB524251 CSX524251 DCT524251 DMP524251 DWL524251 EGH524251 EQD524251 EZZ524251 FJV524251 FTR524251 GDN524251 GNJ524251 GXF524251 HHB524251 HQX524251 IAT524251 IKP524251 IUL524251 JEH524251 JOD524251 JXZ524251 KHV524251 KRR524251 LBN524251 LLJ524251 LVF524251 MFB524251 MOX524251 MYT524251 NIP524251 NSL524251 OCH524251 OMD524251 OVZ524251 PFV524251 PPR524251 PZN524251 QJJ524251 QTF524251 RDB524251 RMX524251 RWT524251 SGP524251 SQL524251 TAH524251 TKD524251 TTZ524251 UDV524251 UNR524251 UXN524251 VHJ524251 VRF524251 WBB524251 WKX524251 WUT524251 I589787 IH589787 SD589787 ABZ589787 ALV589787 AVR589787 BFN589787 BPJ589787 BZF589787 CJB589787 CSX589787 DCT589787 DMP589787 DWL589787 EGH589787 EQD589787 EZZ589787 FJV589787 FTR589787 GDN589787 GNJ589787 GXF589787 HHB589787 HQX589787 IAT589787 IKP589787 IUL589787 JEH589787 JOD589787 JXZ589787 KHV589787 KRR589787 LBN589787 LLJ589787 LVF589787 MFB589787 MOX589787 MYT589787 NIP589787 NSL589787 OCH589787 OMD589787 OVZ589787 PFV589787 PPR589787 PZN589787 QJJ589787 QTF589787 RDB589787 RMX589787 RWT589787 SGP589787 SQL589787 TAH589787 TKD589787 TTZ589787 UDV589787 UNR589787 UXN589787 VHJ589787 VRF589787 WBB589787 WKX589787 WUT589787 I655323 IH655323 SD655323 ABZ655323 ALV655323 AVR655323 BFN655323 BPJ655323 BZF655323 CJB655323 CSX655323 DCT655323 DMP655323 DWL655323 EGH655323 EQD655323 EZZ655323 FJV655323 FTR655323 GDN655323 GNJ655323 GXF655323 HHB655323 HQX655323 IAT655323 IKP655323 IUL655323 JEH655323 JOD655323 JXZ655323 KHV655323 KRR655323 LBN655323 LLJ655323 LVF655323 MFB655323 MOX655323 MYT655323 NIP655323 NSL655323 OCH655323 OMD655323 OVZ655323 PFV655323 PPR655323 PZN655323 QJJ655323 QTF655323 RDB655323 RMX655323 RWT655323 SGP655323 SQL655323 TAH655323 TKD655323 TTZ655323 UDV655323 UNR655323 UXN655323 VHJ655323 VRF655323 WBB655323 WKX655323 WUT655323 I720859 IH720859 SD720859 ABZ720859 ALV720859 AVR720859 BFN720859 BPJ720859 BZF720859 CJB720859 CSX720859 DCT720859 DMP720859 DWL720859 EGH720859 EQD720859 EZZ720859 FJV720859 FTR720859 GDN720859 GNJ720859 GXF720859 HHB720859 HQX720859 IAT720859 IKP720859 IUL720859 JEH720859 JOD720859 JXZ720859 KHV720859 KRR720859 LBN720859 LLJ720859 LVF720859 MFB720859 MOX720859 MYT720859 NIP720859 NSL720859 OCH720859 OMD720859 OVZ720859 PFV720859 PPR720859 PZN720859 QJJ720859 QTF720859 RDB720859 RMX720859 RWT720859 SGP720859 SQL720859 TAH720859 TKD720859 TTZ720859 UDV720859 UNR720859 UXN720859 VHJ720859 VRF720859 WBB720859 WKX720859 WUT720859 I786395 IH786395 SD786395 ABZ786395 ALV786395 AVR786395 BFN786395 BPJ786395 BZF786395 CJB786395 CSX786395 DCT786395 DMP786395 DWL786395 EGH786395 EQD786395 EZZ786395 FJV786395 FTR786395 GDN786395 GNJ786395 GXF786395 HHB786395 HQX786395 IAT786395 IKP786395 IUL786395 JEH786395 JOD786395 JXZ786395 KHV786395 KRR786395 LBN786395 LLJ786395 LVF786395 MFB786395 MOX786395 MYT786395 NIP786395 NSL786395 OCH786395 OMD786395 OVZ786395 PFV786395 PPR786395 PZN786395 QJJ786395 QTF786395 RDB786395 RMX786395 RWT786395 SGP786395 SQL786395 TAH786395 TKD786395 TTZ786395 UDV786395 UNR786395 UXN786395 VHJ786395 VRF786395 WBB786395 WKX786395 WUT786395 I851931 IH851931 SD851931 ABZ851931 ALV851931 AVR851931 BFN851931 BPJ851931 BZF851931 CJB851931 CSX851931 DCT851931 DMP851931 DWL851931 EGH851931 EQD851931 EZZ851931 FJV851931 FTR851931 GDN851931 GNJ851931 GXF851931 HHB851931 HQX851931 IAT851931 IKP851931 IUL851931 JEH851931 JOD851931 JXZ851931 KHV851931 KRR851931 LBN851931 LLJ851931 LVF851931 MFB851931 MOX851931 MYT851931 NIP851931 NSL851931 OCH851931 OMD851931 OVZ851931 PFV851931 PPR851931 PZN851931 QJJ851931 QTF851931 RDB851931 RMX851931 RWT851931 SGP851931 SQL851931 TAH851931 TKD851931 TTZ851931 UDV851931 UNR851931 UXN851931 VHJ851931 VRF851931 WBB851931 WKX851931 WUT851931 I917467 IH917467 SD917467 ABZ917467 ALV917467 AVR917467 BFN917467 BPJ917467 BZF917467 CJB917467 CSX917467 DCT917467 DMP917467 DWL917467 EGH917467 EQD917467 EZZ917467 FJV917467 FTR917467 GDN917467 GNJ917467 GXF917467 HHB917467 HQX917467 IAT917467 IKP917467 IUL917467 JEH917467 JOD917467 JXZ917467 KHV917467 KRR917467 LBN917467 LLJ917467 LVF917467 MFB917467 MOX917467 MYT917467 NIP917467 NSL917467 OCH917467 OMD917467 OVZ917467 PFV917467 PPR917467 PZN917467 QJJ917467 QTF917467 RDB917467 RMX917467 RWT917467 SGP917467 SQL917467 TAH917467 TKD917467 TTZ917467 UDV917467 UNR917467 UXN917467 VHJ917467 VRF917467 WBB917467 WKX917467 WUT917467 I983003 IH983003 SD983003 ABZ983003 ALV983003 AVR983003 BFN983003 BPJ983003 BZF983003 CJB983003 CSX983003 DCT983003 DMP983003 DWL983003 EGH983003 EQD983003 EZZ983003 FJV983003 FTR983003 GDN983003 GNJ983003 GXF983003 HHB983003 HQX983003 IAT983003 IKP983003 IUL983003 JEH983003 JOD983003 JXZ983003 KHV983003 KRR983003 LBN983003 LLJ983003 LVF983003 MFB983003 MOX983003 MYT983003 NIP983003 NSL983003 OCH983003 OMD983003 OVZ983003 PFV983003 PPR983003 PZN983003 QJJ983003 QTF983003 RDB983003 RMX983003 RWT983003 SGP983003 SQL983003 TAH983003 TKD983003 TTZ983003 UDV983003 UNR983003 UXN983003 VHJ983003 VRF983003 WBB983003 WKX983003 WUT983003 I65496 IH65496 SD65496 ABZ65496 ALV65496 AVR65496 BFN65496 BPJ65496 BZF65496 CJB65496 CSX65496 DCT65496 DMP65496 DWL65496 EGH65496 EQD65496 EZZ65496 FJV65496 FTR65496 GDN65496 GNJ65496 GXF65496 HHB65496 HQX65496 IAT65496 IKP65496 IUL65496 JEH65496 JOD65496 JXZ65496 KHV65496 KRR65496 LBN65496 LLJ65496 LVF65496 MFB65496 MOX65496 MYT65496 NIP65496 NSL65496 OCH65496 OMD65496 OVZ65496 PFV65496 PPR65496 PZN65496 QJJ65496 QTF65496 RDB65496 RMX65496 RWT65496 SGP65496 SQL65496 TAH65496 TKD65496 TTZ65496 UDV65496 UNR65496 UXN65496 VHJ65496 VRF65496 WBB65496 WKX65496 WUT65496 I131032 IH131032 SD131032 ABZ131032 ALV131032 AVR131032 BFN131032 BPJ131032 BZF131032 CJB131032 CSX131032 DCT131032 DMP131032 DWL131032 EGH131032 EQD131032 EZZ131032 FJV131032 FTR131032 GDN131032 GNJ131032 GXF131032 HHB131032 HQX131032 IAT131032 IKP131032 IUL131032 JEH131032 JOD131032 JXZ131032 KHV131032 KRR131032 LBN131032 LLJ131032 LVF131032 MFB131032 MOX131032 MYT131032 NIP131032 NSL131032 OCH131032 OMD131032 OVZ131032 PFV131032 PPR131032 PZN131032 QJJ131032 QTF131032 RDB131032 RMX131032 RWT131032 SGP131032 SQL131032 TAH131032 TKD131032 TTZ131032 UDV131032 UNR131032 UXN131032 VHJ131032 VRF131032 WBB131032 WKX131032 WUT131032 I196568 IH196568 SD196568 ABZ196568 ALV196568 AVR196568 BFN196568 BPJ196568 BZF196568 CJB196568 CSX196568 DCT196568 DMP196568 DWL196568 EGH196568 EQD196568 EZZ196568 FJV196568 FTR196568 GDN196568 GNJ196568 GXF196568 HHB196568 HQX196568 IAT196568 IKP196568 IUL196568 JEH196568 JOD196568 JXZ196568 KHV196568 KRR196568 LBN196568 LLJ196568 LVF196568 MFB196568 MOX196568 MYT196568 NIP196568 NSL196568 OCH196568 OMD196568 OVZ196568 PFV196568 PPR196568 PZN196568 QJJ196568 QTF196568 RDB196568 RMX196568 RWT196568 SGP196568 SQL196568 TAH196568 TKD196568 TTZ196568 UDV196568 UNR196568 UXN196568 VHJ196568 VRF196568 WBB196568 WKX196568 WUT196568 I262104 IH262104 SD262104 ABZ262104 ALV262104 AVR262104 BFN262104 BPJ262104 BZF262104 CJB262104 CSX262104 DCT262104 DMP262104 DWL262104 EGH262104 EQD262104 EZZ262104 FJV262104 FTR262104 GDN262104 GNJ262104 GXF262104 HHB262104 HQX262104 IAT262104 IKP262104 IUL262104 JEH262104 JOD262104 JXZ262104 KHV262104 KRR262104 LBN262104 LLJ262104 LVF262104 MFB262104 MOX262104 MYT262104 NIP262104 NSL262104 OCH262104 OMD262104 OVZ262104 PFV262104 PPR262104 PZN262104 QJJ262104 QTF262104 RDB262104 RMX262104 RWT262104 SGP262104 SQL262104 TAH262104 TKD262104 TTZ262104 UDV262104 UNR262104 UXN262104 VHJ262104 VRF262104 WBB262104 WKX262104 WUT262104 I327640 IH327640 SD327640 ABZ327640 ALV327640 AVR327640 BFN327640 BPJ327640 BZF327640 CJB327640 CSX327640 DCT327640 DMP327640 DWL327640 EGH327640 EQD327640 EZZ327640 FJV327640 FTR327640 GDN327640 GNJ327640 GXF327640 HHB327640 HQX327640 IAT327640 IKP327640 IUL327640 JEH327640 JOD327640 JXZ327640 KHV327640 KRR327640 LBN327640 LLJ327640 LVF327640 MFB327640 MOX327640 MYT327640 NIP327640 NSL327640 OCH327640 OMD327640 OVZ327640 PFV327640 PPR327640 PZN327640 QJJ327640 QTF327640 RDB327640 RMX327640 RWT327640 SGP327640 SQL327640 TAH327640 TKD327640 TTZ327640 UDV327640 UNR327640 UXN327640 VHJ327640 VRF327640 WBB327640 WKX327640 WUT327640 I393176 IH393176 SD393176 ABZ393176 ALV393176 AVR393176 BFN393176 BPJ393176 BZF393176 CJB393176 CSX393176 DCT393176 DMP393176 DWL393176 EGH393176 EQD393176 EZZ393176 FJV393176 FTR393176 GDN393176 GNJ393176 GXF393176 HHB393176 HQX393176 IAT393176 IKP393176 IUL393176 JEH393176 JOD393176 JXZ393176 KHV393176 KRR393176 LBN393176 LLJ393176 LVF393176 MFB393176 MOX393176 MYT393176 NIP393176 NSL393176 OCH393176 OMD393176 OVZ393176 PFV393176 PPR393176 PZN393176 QJJ393176 QTF393176 RDB393176 RMX393176 RWT393176 SGP393176 SQL393176 TAH393176 TKD393176 TTZ393176 UDV393176 UNR393176 UXN393176 VHJ393176 VRF393176 WBB393176 WKX393176 WUT393176 I458712 IH458712 SD458712 ABZ458712 ALV458712 AVR458712 BFN458712 BPJ458712 BZF458712 CJB458712 CSX458712 DCT458712 DMP458712 DWL458712 EGH458712 EQD458712 EZZ458712 FJV458712 FTR458712 GDN458712 GNJ458712 GXF458712 HHB458712 HQX458712 IAT458712 IKP458712 IUL458712 JEH458712 JOD458712 JXZ458712 KHV458712 KRR458712 LBN458712 LLJ458712 LVF458712 MFB458712 MOX458712 MYT458712 NIP458712 NSL458712 OCH458712 OMD458712 OVZ458712 PFV458712 PPR458712 PZN458712 QJJ458712 QTF458712 RDB458712 RMX458712 RWT458712 SGP458712 SQL458712 TAH458712 TKD458712 TTZ458712 UDV458712 UNR458712 UXN458712 VHJ458712 VRF458712 WBB458712 WKX458712 WUT458712 I524248 IH524248 SD524248 ABZ524248 ALV524248 AVR524248 BFN524248 BPJ524248 BZF524248 CJB524248 CSX524248 DCT524248 DMP524248 DWL524248 EGH524248 EQD524248 EZZ524248 FJV524248 FTR524248 GDN524248 GNJ524248 GXF524248 HHB524248 HQX524248 IAT524248 IKP524248 IUL524248 JEH524248 JOD524248 JXZ524248 KHV524248 KRR524248 LBN524248 LLJ524248 LVF524248 MFB524248 MOX524248 MYT524248 NIP524248 NSL524248 OCH524248 OMD524248 OVZ524248 PFV524248 PPR524248 PZN524248 QJJ524248 QTF524248 RDB524248 RMX524248 RWT524248 SGP524248 SQL524248 TAH524248 TKD524248 TTZ524248 UDV524248 UNR524248 UXN524248 VHJ524248 VRF524248 WBB524248 WKX524248 WUT524248 I589784 IH589784 SD589784 ABZ589784 ALV589784 AVR589784 BFN589784 BPJ589784 BZF589784 CJB589784 CSX589784 DCT589784 DMP589784 DWL589784 EGH589784 EQD589784 EZZ589784 FJV589784 FTR589784 GDN589784 GNJ589784 GXF589784 HHB589784 HQX589784 IAT589784 IKP589784 IUL589784 JEH589784 JOD589784 JXZ589784 KHV589784 KRR589784 LBN589784 LLJ589784 LVF589784 MFB589784 MOX589784 MYT589784 NIP589784 NSL589784 OCH589784 OMD589784 OVZ589784 PFV589784 PPR589784 PZN589784 QJJ589784 QTF589784 RDB589784 RMX589784 RWT589784 SGP589784 SQL589784 TAH589784 TKD589784 TTZ589784 UDV589784 UNR589784 UXN589784 VHJ589784 VRF589784 WBB589784 WKX589784 WUT589784 I655320 IH655320 SD655320 ABZ655320 ALV655320 AVR655320 BFN655320 BPJ655320 BZF655320 CJB655320 CSX655320 DCT655320 DMP655320 DWL655320 EGH655320 EQD655320 EZZ655320 FJV655320 FTR655320 GDN655320 GNJ655320 GXF655320 HHB655320 HQX655320 IAT655320 IKP655320 IUL655320 JEH655320 JOD655320 JXZ655320 KHV655320 KRR655320 LBN655320 LLJ655320 LVF655320 MFB655320 MOX655320 MYT655320 NIP655320 NSL655320 OCH655320 OMD655320 OVZ655320 PFV655320 PPR655320 PZN655320 QJJ655320 QTF655320 RDB655320 RMX655320 RWT655320 SGP655320 SQL655320 TAH655320 TKD655320 TTZ655320 UDV655320 UNR655320 UXN655320 VHJ655320 VRF655320 WBB655320 WKX655320 WUT655320 I720856 IH720856 SD720856 ABZ720856 ALV720856 AVR720856 BFN720856 BPJ720856 BZF720856 CJB720856 CSX720856 DCT720856 DMP720856 DWL720856 EGH720856 EQD720856 EZZ720856 FJV720856 FTR720856 GDN720856 GNJ720856 GXF720856 HHB720856 HQX720856 IAT720856 IKP720856 IUL720856 JEH720856 JOD720856 JXZ720856 KHV720856 KRR720856 LBN720856 LLJ720856 LVF720856 MFB720856 MOX720856 MYT720856 NIP720856 NSL720856 OCH720856 OMD720856 OVZ720856 PFV720856 PPR720856 PZN720856 QJJ720856 QTF720856 RDB720856 RMX720856 RWT720856 SGP720856 SQL720856 TAH720856 TKD720856 TTZ720856 UDV720856 UNR720856 UXN720856 VHJ720856 VRF720856 WBB720856 WKX720856 WUT720856 I786392 IH786392 SD786392 ABZ786392 ALV786392 AVR786392 BFN786392 BPJ786392 BZF786392 CJB786392 CSX786392 DCT786392 DMP786392 DWL786392 EGH786392 EQD786392 EZZ786392 FJV786392 FTR786392 GDN786392 GNJ786392 GXF786392 HHB786392 HQX786392 IAT786392 IKP786392 IUL786392 JEH786392 JOD786392 JXZ786392 KHV786392 KRR786392 LBN786392 LLJ786392 LVF786392 MFB786392 MOX786392 MYT786392 NIP786392 NSL786392 OCH786392 OMD786392 OVZ786392 PFV786392 PPR786392 PZN786392 QJJ786392 QTF786392 RDB786392 RMX786392 RWT786392 SGP786392 SQL786392 TAH786392 TKD786392 TTZ786392 UDV786392 UNR786392 UXN786392 VHJ786392 VRF786392 WBB786392 WKX786392 WUT786392 I851928 IH851928 SD851928 ABZ851928 ALV851928 AVR851928 BFN851928 BPJ851928 BZF851928 CJB851928 CSX851928 DCT851928 DMP851928 DWL851928 EGH851928 EQD851928 EZZ851928 FJV851928 FTR851928 GDN851928 GNJ851928 GXF851928 HHB851928 HQX851928 IAT851928 IKP851928 IUL851928 JEH851928 JOD851928 JXZ851928 KHV851928 KRR851928 LBN851928 LLJ851928 LVF851928 MFB851928 MOX851928 MYT851928 NIP851928 NSL851928 OCH851928 OMD851928 OVZ851928 PFV851928 PPR851928 PZN851928 QJJ851928 QTF851928 RDB851928 RMX851928 RWT851928 SGP851928 SQL851928 TAH851928 TKD851928 TTZ851928 UDV851928 UNR851928 UXN851928 VHJ851928 VRF851928 WBB851928 WKX851928 WUT851928 I917464 IH917464 SD917464 ABZ917464 ALV917464 AVR917464 BFN917464 BPJ917464 BZF917464 CJB917464 CSX917464 DCT917464 DMP917464 DWL917464 EGH917464 EQD917464 EZZ917464 FJV917464 FTR917464 GDN917464 GNJ917464 GXF917464 HHB917464 HQX917464 IAT917464 IKP917464 IUL917464 JEH917464 JOD917464 JXZ917464 KHV917464 KRR917464 LBN917464 LLJ917464 LVF917464 MFB917464 MOX917464 MYT917464 NIP917464 NSL917464 OCH917464 OMD917464 OVZ917464 PFV917464 PPR917464 PZN917464 QJJ917464 QTF917464 RDB917464 RMX917464 RWT917464 SGP917464 SQL917464 TAH917464 TKD917464 TTZ917464 UDV917464 UNR917464 UXN917464 VHJ917464 VRF917464 WBB917464 WKX917464 WUT917464 I983000 IH983000 SD983000 ABZ983000 ALV983000 AVR983000 BFN983000 BPJ983000 BZF983000 CJB983000 CSX983000 DCT983000 DMP983000 DWL983000 EGH983000 EQD983000 EZZ983000 FJV983000 FTR983000 GDN983000 GNJ983000 GXF983000 HHB983000 HQX983000 IAT983000 IKP983000 IUL983000 JEH983000 JOD983000 JXZ983000 KHV983000 KRR983000 LBN983000 LLJ983000 LVF983000 MFB983000 MOX983000 MYT983000 NIP983000 NSL983000 OCH983000 OMD983000 OVZ983000 PFV983000 PPR983000 PZN983000 QJJ983000 QTF983000 RDB983000 RMX983000 RWT983000 SGP983000 SQL983000 TAH983000 TKD983000 TTZ983000 UDV983000 UNR983000 UXN983000 VHJ983000 VRF983000 WBB983000 WKX983000 WUT983000">
      <formula1>3</formula1>
    </dataValidation>
    <dataValidation type="textLength" operator="equal" allowBlank="1" showInputMessage="1" showErrorMessage="1" sqref="K65493 IJ65493 SF65493 ACB65493 ALX65493 AVT65493 BFP65493 BPL65493 BZH65493 CJD65493 CSZ65493 DCV65493 DMR65493 DWN65493 EGJ65493 EQF65493 FAB65493 FJX65493 FTT65493 GDP65493 GNL65493 GXH65493 HHD65493 HQZ65493 IAV65493 IKR65493 IUN65493 JEJ65493 JOF65493 JYB65493 KHX65493 KRT65493 LBP65493 LLL65493 LVH65493 MFD65493 MOZ65493 MYV65493 NIR65493 NSN65493 OCJ65493 OMF65493 OWB65493 PFX65493 PPT65493 PZP65493 QJL65493 QTH65493 RDD65493 RMZ65493 RWV65493 SGR65493 SQN65493 TAJ65493 TKF65493 TUB65493 UDX65493 UNT65493 UXP65493 VHL65493 VRH65493 WBD65493 WKZ65493 WUV65493 K131029 IJ131029 SF131029 ACB131029 ALX131029 AVT131029 BFP131029 BPL131029 BZH131029 CJD131029 CSZ131029 DCV131029 DMR131029 DWN131029 EGJ131029 EQF131029 FAB131029 FJX131029 FTT131029 GDP131029 GNL131029 GXH131029 HHD131029 HQZ131029 IAV131029 IKR131029 IUN131029 JEJ131029 JOF131029 JYB131029 KHX131029 KRT131029 LBP131029 LLL131029 LVH131029 MFD131029 MOZ131029 MYV131029 NIR131029 NSN131029 OCJ131029 OMF131029 OWB131029 PFX131029 PPT131029 PZP131029 QJL131029 QTH131029 RDD131029 RMZ131029 RWV131029 SGR131029 SQN131029 TAJ131029 TKF131029 TUB131029 UDX131029 UNT131029 UXP131029 VHL131029 VRH131029 WBD131029 WKZ131029 WUV131029 K196565 IJ196565 SF196565 ACB196565 ALX196565 AVT196565 BFP196565 BPL196565 BZH196565 CJD196565 CSZ196565 DCV196565 DMR196565 DWN196565 EGJ196565 EQF196565 FAB196565 FJX196565 FTT196565 GDP196565 GNL196565 GXH196565 HHD196565 HQZ196565 IAV196565 IKR196565 IUN196565 JEJ196565 JOF196565 JYB196565 KHX196565 KRT196565 LBP196565 LLL196565 LVH196565 MFD196565 MOZ196565 MYV196565 NIR196565 NSN196565 OCJ196565 OMF196565 OWB196565 PFX196565 PPT196565 PZP196565 QJL196565 QTH196565 RDD196565 RMZ196565 RWV196565 SGR196565 SQN196565 TAJ196565 TKF196565 TUB196565 UDX196565 UNT196565 UXP196565 VHL196565 VRH196565 WBD196565 WKZ196565 WUV196565 K262101 IJ262101 SF262101 ACB262101 ALX262101 AVT262101 BFP262101 BPL262101 BZH262101 CJD262101 CSZ262101 DCV262101 DMR262101 DWN262101 EGJ262101 EQF262101 FAB262101 FJX262101 FTT262101 GDP262101 GNL262101 GXH262101 HHD262101 HQZ262101 IAV262101 IKR262101 IUN262101 JEJ262101 JOF262101 JYB262101 KHX262101 KRT262101 LBP262101 LLL262101 LVH262101 MFD262101 MOZ262101 MYV262101 NIR262101 NSN262101 OCJ262101 OMF262101 OWB262101 PFX262101 PPT262101 PZP262101 QJL262101 QTH262101 RDD262101 RMZ262101 RWV262101 SGR262101 SQN262101 TAJ262101 TKF262101 TUB262101 UDX262101 UNT262101 UXP262101 VHL262101 VRH262101 WBD262101 WKZ262101 WUV262101 K327637 IJ327637 SF327637 ACB327637 ALX327637 AVT327637 BFP327637 BPL327637 BZH327637 CJD327637 CSZ327637 DCV327637 DMR327637 DWN327637 EGJ327637 EQF327637 FAB327637 FJX327637 FTT327637 GDP327637 GNL327637 GXH327637 HHD327637 HQZ327637 IAV327637 IKR327637 IUN327637 JEJ327637 JOF327637 JYB327637 KHX327637 KRT327637 LBP327637 LLL327637 LVH327637 MFD327637 MOZ327637 MYV327637 NIR327637 NSN327637 OCJ327637 OMF327637 OWB327637 PFX327637 PPT327637 PZP327637 QJL327637 QTH327637 RDD327637 RMZ327637 RWV327637 SGR327637 SQN327637 TAJ327637 TKF327637 TUB327637 UDX327637 UNT327637 UXP327637 VHL327637 VRH327637 WBD327637 WKZ327637 WUV327637 K393173 IJ393173 SF393173 ACB393173 ALX393173 AVT393173 BFP393173 BPL393173 BZH393173 CJD393173 CSZ393173 DCV393173 DMR393173 DWN393173 EGJ393173 EQF393173 FAB393173 FJX393173 FTT393173 GDP393173 GNL393173 GXH393173 HHD393173 HQZ393173 IAV393173 IKR393173 IUN393173 JEJ393173 JOF393173 JYB393173 KHX393173 KRT393173 LBP393173 LLL393173 LVH393173 MFD393173 MOZ393173 MYV393173 NIR393173 NSN393173 OCJ393173 OMF393173 OWB393173 PFX393173 PPT393173 PZP393173 QJL393173 QTH393173 RDD393173 RMZ393173 RWV393173 SGR393173 SQN393173 TAJ393173 TKF393173 TUB393173 UDX393173 UNT393173 UXP393173 VHL393173 VRH393173 WBD393173 WKZ393173 WUV393173 K458709 IJ458709 SF458709 ACB458709 ALX458709 AVT458709 BFP458709 BPL458709 BZH458709 CJD458709 CSZ458709 DCV458709 DMR458709 DWN458709 EGJ458709 EQF458709 FAB458709 FJX458709 FTT458709 GDP458709 GNL458709 GXH458709 HHD458709 HQZ458709 IAV458709 IKR458709 IUN458709 JEJ458709 JOF458709 JYB458709 KHX458709 KRT458709 LBP458709 LLL458709 LVH458709 MFD458709 MOZ458709 MYV458709 NIR458709 NSN458709 OCJ458709 OMF458709 OWB458709 PFX458709 PPT458709 PZP458709 QJL458709 QTH458709 RDD458709 RMZ458709 RWV458709 SGR458709 SQN458709 TAJ458709 TKF458709 TUB458709 UDX458709 UNT458709 UXP458709 VHL458709 VRH458709 WBD458709 WKZ458709 WUV458709 K524245 IJ524245 SF524245 ACB524245 ALX524245 AVT524245 BFP524245 BPL524245 BZH524245 CJD524245 CSZ524245 DCV524245 DMR524245 DWN524245 EGJ524245 EQF524245 FAB524245 FJX524245 FTT524245 GDP524245 GNL524245 GXH524245 HHD524245 HQZ524245 IAV524245 IKR524245 IUN524245 JEJ524245 JOF524245 JYB524245 KHX524245 KRT524245 LBP524245 LLL524245 LVH524245 MFD524245 MOZ524245 MYV524245 NIR524245 NSN524245 OCJ524245 OMF524245 OWB524245 PFX524245 PPT524245 PZP524245 QJL524245 QTH524245 RDD524245 RMZ524245 RWV524245 SGR524245 SQN524245 TAJ524245 TKF524245 TUB524245 UDX524245 UNT524245 UXP524245 VHL524245 VRH524245 WBD524245 WKZ524245 WUV524245 K589781 IJ589781 SF589781 ACB589781 ALX589781 AVT589781 BFP589781 BPL589781 BZH589781 CJD589781 CSZ589781 DCV589781 DMR589781 DWN589781 EGJ589781 EQF589781 FAB589781 FJX589781 FTT589781 GDP589781 GNL589781 GXH589781 HHD589781 HQZ589781 IAV589781 IKR589781 IUN589781 JEJ589781 JOF589781 JYB589781 KHX589781 KRT589781 LBP589781 LLL589781 LVH589781 MFD589781 MOZ589781 MYV589781 NIR589781 NSN589781 OCJ589781 OMF589781 OWB589781 PFX589781 PPT589781 PZP589781 QJL589781 QTH589781 RDD589781 RMZ589781 RWV589781 SGR589781 SQN589781 TAJ589781 TKF589781 TUB589781 UDX589781 UNT589781 UXP589781 VHL589781 VRH589781 WBD589781 WKZ589781 WUV589781 K655317 IJ655317 SF655317 ACB655317 ALX655317 AVT655317 BFP655317 BPL655317 BZH655317 CJD655317 CSZ655317 DCV655317 DMR655317 DWN655317 EGJ655317 EQF655317 FAB655317 FJX655317 FTT655317 GDP655317 GNL655317 GXH655317 HHD655317 HQZ655317 IAV655317 IKR655317 IUN655317 JEJ655317 JOF655317 JYB655317 KHX655317 KRT655317 LBP655317 LLL655317 LVH655317 MFD655317 MOZ655317 MYV655317 NIR655317 NSN655317 OCJ655317 OMF655317 OWB655317 PFX655317 PPT655317 PZP655317 QJL655317 QTH655317 RDD655317 RMZ655317 RWV655317 SGR655317 SQN655317 TAJ655317 TKF655317 TUB655317 UDX655317 UNT655317 UXP655317 VHL655317 VRH655317 WBD655317 WKZ655317 WUV655317 K720853 IJ720853 SF720853 ACB720853 ALX720853 AVT720853 BFP720853 BPL720853 BZH720853 CJD720853 CSZ720853 DCV720853 DMR720853 DWN720853 EGJ720853 EQF720853 FAB720853 FJX720853 FTT720853 GDP720853 GNL720853 GXH720853 HHD720853 HQZ720853 IAV720853 IKR720853 IUN720853 JEJ720853 JOF720853 JYB720853 KHX720853 KRT720853 LBP720853 LLL720853 LVH720853 MFD720853 MOZ720853 MYV720853 NIR720853 NSN720853 OCJ720853 OMF720853 OWB720853 PFX720853 PPT720853 PZP720853 QJL720853 QTH720853 RDD720853 RMZ720853 RWV720853 SGR720853 SQN720853 TAJ720853 TKF720853 TUB720853 UDX720853 UNT720853 UXP720853 VHL720853 VRH720853 WBD720853 WKZ720853 WUV720853 K786389 IJ786389 SF786389 ACB786389 ALX786389 AVT786389 BFP786389 BPL786389 BZH786389 CJD786389 CSZ786389 DCV786389 DMR786389 DWN786389 EGJ786389 EQF786389 FAB786389 FJX786389 FTT786389 GDP786389 GNL786389 GXH786389 HHD786389 HQZ786389 IAV786389 IKR786389 IUN786389 JEJ786389 JOF786389 JYB786389 KHX786389 KRT786389 LBP786389 LLL786389 LVH786389 MFD786389 MOZ786389 MYV786389 NIR786389 NSN786389 OCJ786389 OMF786389 OWB786389 PFX786389 PPT786389 PZP786389 QJL786389 QTH786389 RDD786389 RMZ786389 RWV786389 SGR786389 SQN786389 TAJ786389 TKF786389 TUB786389 UDX786389 UNT786389 UXP786389 VHL786389 VRH786389 WBD786389 WKZ786389 WUV786389 K851925 IJ851925 SF851925 ACB851925 ALX851925 AVT851925 BFP851925 BPL851925 BZH851925 CJD851925 CSZ851925 DCV851925 DMR851925 DWN851925 EGJ851925 EQF851925 FAB851925 FJX851925 FTT851925 GDP851925 GNL851925 GXH851925 HHD851925 HQZ851925 IAV851925 IKR851925 IUN851925 JEJ851925 JOF851925 JYB851925 KHX851925 KRT851925 LBP851925 LLL851925 LVH851925 MFD851925 MOZ851925 MYV851925 NIR851925 NSN851925 OCJ851925 OMF851925 OWB851925 PFX851925 PPT851925 PZP851925 QJL851925 QTH851925 RDD851925 RMZ851925 RWV851925 SGR851925 SQN851925 TAJ851925 TKF851925 TUB851925 UDX851925 UNT851925 UXP851925 VHL851925 VRH851925 WBD851925 WKZ851925 WUV851925 K917461 IJ917461 SF917461 ACB917461 ALX917461 AVT917461 BFP917461 BPL917461 BZH917461 CJD917461 CSZ917461 DCV917461 DMR917461 DWN917461 EGJ917461 EQF917461 FAB917461 FJX917461 FTT917461 GDP917461 GNL917461 GXH917461 HHD917461 HQZ917461 IAV917461 IKR917461 IUN917461 JEJ917461 JOF917461 JYB917461 KHX917461 KRT917461 LBP917461 LLL917461 LVH917461 MFD917461 MOZ917461 MYV917461 NIR917461 NSN917461 OCJ917461 OMF917461 OWB917461 PFX917461 PPT917461 PZP917461 QJL917461 QTH917461 RDD917461 RMZ917461 RWV917461 SGR917461 SQN917461 TAJ917461 TKF917461 TUB917461 UDX917461 UNT917461 UXP917461 VHL917461 VRH917461 WBD917461 WKZ917461 WUV917461 K982997 IJ982997 SF982997 ACB982997 ALX982997 AVT982997 BFP982997 BPL982997 BZH982997 CJD982997 CSZ982997 DCV982997 DMR982997 DWN982997 EGJ982997 EQF982997 FAB982997 FJX982997 FTT982997 GDP982997 GNL982997 GXH982997 HHD982997 HQZ982997 IAV982997 IKR982997 IUN982997 JEJ982997 JOF982997 JYB982997 KHX982997 KRT982997 LBP982997 LLL982997 LVH982997 MFD982997 MOZ982997 MYV982997 NIR982997 NSN982997 OCJ982997 OMF982997 OWB982997 PFX982997 PPT982997 PZP982997 QJL982997 QTH982997 RDD982997 RMZ982997 RWV982997 SGR982997 SQN982997 TAJ982997 TKF982997 TUB982997 UDX982997 UNT982997 UXP982997 VHL982997 VRH982997 WBD982997 WKZ982997 WUV982997 K65499 IJ65499 SF65499 ACB65499 ALX65499 AVT65499 BFP65499 BPL65499 BZH65499 CJD65499 CSZ65499 DCV65499 DMR65499 DWN65499 EGJ65499 EQF65499 FAB65499 FJX65499 FTT65499 GDP65499 GNL65499 GXH65499 HHD65499 HQZ65499 IAV65499 IKR65499 IUN65499 JEJ65499 JOF65499 JYB65499 KHX65499 KRT65499 LBP65499 LLL65499 LVH65499 MFD65499 MOZ65499 MYV65499 NIR65499 NSN65499 OCJ65499 OMF65499 OWB65499 PFX65499 PPT65499 PZP65499 QJL65499 QTH65499 RDD65499 RMZ65499 RWV65499 SGR65499 SQN65499 TAJ65499 TKF65499 TUB65499 UDX65499 UNT65499 UXP65499 VHL65499 VRH65499 WBD65499 WKZ65499 WUV65499 K131035 IJ131035 SF131035 ACB131035 ALX131035 AVT131035 BFP131035 BPL131035 BZH131035 CJD131035 CSZ131035 DCV131035 DMR131035 DWN131035 EGJ131035 EQF131035 FAB131035 FJX131035 FTT131035 GDP131035 GNL131035 GXH131035 HHD131035 HQZ131035 IAV131035 IKR131035 IUN131035 JEJ131035 JOF131035 JYB131035 KHX131035 KRT131035 LBP131035 LLL131035 LVH131035 MFD131035 MOZ131035 MYV131035 NIR131035 NSN131035 OCJ131035 OMF131035 OWB131035 PFX131035 PPT131035 PZP131035 QJL131035 QTH131035 RDD131035 RMZ131035 RWV131035 SGR131035 SQN131035 TAJ131035 TKF131035 TUB131035 UDX131035 UNT131035 UXP131035 VHL131035 VRH131035 WBD131035 WKZ131035 WUV131035 K196571 IJ196571 SF196571 ACB196571 ALX196571 AVT196571 BFP196571 BPL196571 BZH196571 CJD196571 CSZ196571 DCV196571 DMR196571 DWN196571 EGJ196571 EQF196571 FAB196571 FJX196571 FTT196571 GDP196571 GNL196571 GXH196571 HHD196571 HQZ196571 IAV196571 IKR196571 IUN196571 JEJ196571 JOF196571 JYB196571 KHX196571 KRT196571 LBP196571 LLL196571 LVH196571 MFD196571 MOZ196571 MYV196571 NIR196571 NSN196571 OCJ196571 OMF196571 OWB196571 PFX196571 PPT196571 PZP196571 QJL196571 QTH196571 RDD196571 RMZ196571 RWV196571 SGR196571 SQN196571 TAJ196571 TKF196571 TUB196571 UDX196571 UNT196571 UXP196571 VHL196571 VRH196571 WBD196571 WKZ196571 WUV196571 K262107 IJ262107 SF262107 ACB262107 ALX262107 AVT262107 BFP262107 BPL262107 BZH262107 CJD262107 CSZ262107 DCV262107 DMR262107 DWN262107 EGJ262107 EQF262107 FAB262107 FJX262107 FTT262107 GDP262107 GNL262107 GXH262107 HHD262107 HQZ262107 IAV262107 IKR262107 IUN262107 JEJ262107 JOF262107 JYB262107 KHX262107 KRT262107 LBP262107 LLL262107 LVH262107 MFD262107 MOZ262107 MYV262107 NIR262107 NSN262107 OCJ262107 OMF262107 OWB262107 PFX262107 PPT262107 PZP262107 QJL262107 QTH262107 RDD262107 RMZ262107 RWV262107 SGR262107 SQN262107 TAJ262107 TKF262107 TUB262107 UDX262107 UNT262107 UXP262107 VHL262107 VRH262107 WBD262107 WKZ262107 WUV262107 K327643 IJ327643 SF327643 ACB327643 ALX327643 AVT327643 BFP327643 BPL327643 BZH327643 CJD327643 CSZ327643 DCV327643 DMR327643 DWN327643 EGJ327643 EQF327643 FAB327643 FJX327643 FTT327643 GDP327643 GNL327643 GXH327643 HHD327643 HQZ327643 IAV327643 IKR327643 IUN327643 JEJ327643 JOF327643 JYB327643 KHX327643 KRT327643 LBP327643 LLL327643 LVH327643 MFD327643 MOZ327643 MYV327643 NIR327643 NSN327643 OCJ327643 OMF327643 OWB327643 PFX327643 PPT327643 PZP327643 QJL327643 QTH327643 RDD327643 RMZ327643 RWV327643 SGR327643 SQN327643 TAJ327643 TKF327643 TUB327643 UDX327643 UNT327643 UXP327643 VHL327643 VRH327643 WBD327643 WKZ327643 WUV327643 K393179 IJ393179 SF393179 ACB393179 ALX393179 AVT393179 BFP393179 BPL393179 BZH393179 CJD393179 CSZ393179 DCV393179 DMR393179 DWN393179 EGJ393179 EQF393179 FAB393179 FJX393179 FTT393179 GDP393179 GNL393179 GXH393179 HHD393179 HQZ393179 IAV393179 IKR393179 IUN393179 JEJ393179 JOF393179 JYB393179 KHX393179 KRT393179 LBP393179 LLL393179 LVH393179 MFD393179 MOZ393179 MYV393179 NIR393179 NSN393179 OCJ393179 OMF393179 OWB393179 PFX393179 PPT393179 PZP393179 QJL393179 QTH393179 RDD393179 RMZ393179 RWV393179 SGR393179 SQN393179 TAJ393179 TKF393179 TUB393179 UDX393179 UNT393179 UXP393179 VHL393179 VRH393179 WBD393179 WKZ393179 WUV393179 K458715 IJ458715 SF458715 ACB458715 ALX458715 AVT458715 BFP458715 BPL458715 BZH458715 CJD458715 CSZ458715 DCV458715 DMR458715 DWN458715 EGJ458715 EQF458715 FAB458715 FJX458715 FTT458715 GDP458715 GNL458715 GXH458715 HHD458715 HQZ458715 IAV458715 IKR458715 IUN458715 JEJ458715 JOF458715 JYB458715 KHX458715 KRT458715 LBP458715 LLL458715 LVH458715 MFD458715 MOZ458715 MYV458715 NIR458715 NSN458715 OCJ458715 OMF458715 OWB458715 PFX458715 PPT458715 PZP458715 QJL458715 QTH458715 RDD458715 RMZ458715 RWV458715 SGR458715 SQN458715 TAJ458715 TKF458715 TUB458715 UDX458715 UNT458715 UXP458715 VHL458715 VRH458715 WBD458715 WKZ458715 WUV458715 K524251 IJ524251 SF524251 ACB524251 ALX524251 AVT524251 BFP524251 BPL524251 BZH524251 CJD524251 CSZ524251 DCV524251 DMR524251 DWN524251 EGJ524251 EQF524251 FAB524251 FJX524251 FTT524251 GDP524251 GNL524251 GXH524251 HHD524251 HQZ524251 IAV524251 IKR524251 IUN524251 JEJ524251 JOF524251 JYB524251 KHX524251 KRT524251 LBP524251 LLL524251 LVH524251 MFD524251 MOZ524251 MYV524251 NIR524251 NSN524251 OCJ524251 OMF524251 OWB524251 PFX524251 PPT524251 PZP524251 QJL524251 QTH524251 RDD524251 RMZ524251 RWV524251 SGR524251 SQN524251 TAJ524251 TKF524251 TUB524251 UDX524251 UNT524251 UXP524251 VHL524251 VRH524251 WBD524251 WKZ524251 WUV524251 K589787 IJ589787 SF589787 ACB589787 ALX589787 AVT589787 BFP589787 BPL589787 BZH589787 CJD589787 CSZ589787 DCV589787 DMR589787 DWN589787 EGJ589787 EQF589787 FAB589787 FJX589787 FTT589787 GDP589787 GNL589787 GXH589787 HHD589787 HQZ589787 IAV589787 IKR589787 IUN589787 JEJ589787 JOF589787 JYB589787 KHX589787 KRT589787 LBP589787 LLL589787 LVH589787 MFD589787 MOZ589787 MYV589787 NIR589787 NSN589787 OCJ589787 OMF589787 OWB589787 PFX589787 PPT589787 PZP589787 QJL589787 QTH589787 RDD589787 RMZ589787 RWV589787 SGR589787 SQN589787 TAJ589787 TKF589787 TUB589787 UDX589787 UNT589787 UXP589787 VHL589787 VRH589787 WBD589787 WKZ589787 WUV589787 K655323 IJ655323 SF655323 ACB655323 ALX655323 AVT655323 BFP655323 BPL655323 BZH655323 CJD655323 CSZ655323 DCV655323 DMR655323 DWN655323 EGJ655323 EQF655323 FAB655323 FJX655323 FTT655323 GDP655323 GNL655323 GXH655323 HHD655323 HQZ655323 IAV655323 IKR655323 IUN655323 JEJ655323 JOF655323 JYB655323 KHX655323 KRT655323 LBP655323 LLL655323 LVH655323 MFD655323 MOZ655323 MYV655323 NIR655323 NSN655323 OCJ655323 OMF655323 OWB655323 PFX655323 PPT655323 PZP655323 QJL655323 QTH655323 RDD655323 RMZ655323 RWV655323 SGR655323 SQN655323 TAJ655323 TKF655323 TUB655323 UDX655323 UNT655323 UXP655323 VHL655323 VRH655323 WBD655323 WKZ655323 WUV655323 K720859 IJ720859 SF720859 ACB720859 ALX720859 AVT720859 BFP720859 BPL720859 BZH720859 CJD720859 CSZ720859 DCV720859 DMR720859 DWN720859 EGJ720859 EQF720859 FAB720859 FJX720859 FTT720859 GDP720859 GNL720859 GXH720859 HHD720859 HQZ720859 IAV720859 IKR720859 IUN720859 JEJ720859 JOF720859 JYB720859 KHX720859 KRT720859 LBP720859 LLL720859 LVH720859 MFD720859 MOZ720859 MYV720859 NIR720859 NSN720859 OCJ720859 OMF720859 OWB720859 PFX720859 PPT720859 PZP720859 QJL720859 QTH720859 RDD720859 RMZ720859 RWV720859 SGR720859 SQN720859 TAJ720859 TKF720859 TUB720859 UDX720859 UNT720859 UXP720859 VHL720859 VRH720859 WBD720859 WKZ720859 WUV720859 K786395 IJ786395 SF786395 ACB786395 ALX786395 AVT786395 BFP786395 BPL786395 BZH786395 CJD786395 CSZ786395 DCV786395 DMR786395 DWN786395 EGJ786395 EQF786395 FAB786395 FJX786395 FTT786395 GDP786395 GNL786395 GXH786395 HHD786395 HQZ786395 IAV786395 IKR786395 IUN786395 JEJ786395 JOF786395 JYB786395 KHX786395 KRT786395 LBP786395 LLL786395 LVH786395 MFD786395 MOZ786395 MYV786395 NIR786395 NSN786395 OCJ786395 OMF786395 OWB786395 PFX786395 PPT786395 PZP786395 QJL786395 QTH786395 RDD786395 RMZ786395 RWV786395 SGR786395 SQN786395 TAJ786395 TKF786395 TUB786395 UDX786395 UNT786395 UXP786395 VHL786395 VRH786395 WBD786395 WKZ786395 WUV786395 K851931 IJ851931 SF851931 ACB851931 ALX851931 AVT851931 BFP851931 BPL851931 BZH851931 CJD851931 CSZ851931 DCV851931 DMR851931 DWN851931 EGJ851931 EQF851931 FAB851931 FJX851931 FTT851931 GDP851931 GNL851931 GXH851931 HHD851931 HQZ851931 IAV851931 IKR851931 IUN851931 JEJ851931 JOF851931 JYB851931 KHX851931 KRT851931 LBP851931 LLL851931 LVH851931 MFD851931 MOZ851931 MYV851931 NIR851931 NSN851931 OCJ851931 OMF851931 OWB851931 PFX851931 PPT851931 PZP851931 QJL851931 QTH851931 RDD851931 RMZ851931 RWV851931 SGR851931 SQN851931 TAJ851931 TKF851931 TUB851931 UDX851931 UNT851931 UXP851931 VHL851931 VRH851931 WBD851931 WKZ851931 WUV851931 K917467 IJ917467 SF917467 ACB917467 ALX917467 AVT917467 BFP917467 BPL917467 BZH917467 CJD917467 CSZ917467 DCV917467 DMR917467 DWN917467 EGJ917467 EQF917467 FAB917467 FJX917467 FTT917467 GDP917467 GNL917467 GXH917467 HHD917467 HQZ917467 IAV917467 IKR917467 IUN917467 JEJ917467 JOF917467 JYB917467 KHX917467 KRT917467 LBP917467 LLL917467 LVH917467 MFD917467 MOZ917467 MYV917467 NIR917467 NSN917467 OCJ917467 OMF917467 OWB917467 PFX917467 PPT917467 PZP917467 QJL917467 QTH917467 RDD917467 RMZ917467 RWV917467 SGR917467 SQN917467 TAJ917467 TKF917467 TUB917467 UDX917467 UNT917467 UXP917467 VHL917467 VRH917467 WBD917467 WKZ917467 WUV917467 K983003 IJ983003 SF983003 ACB983003 ALX983003 AVT983003 BFP983003 BPL983003 BZH983003 CJD983003 CSZ983003 DCV983003 DMR983003 DWN983003 EGJ983003 EQF983003 FAB983003 FJX983003 FTT983003 GDP983003 GNL983003 GXH983003 HHD983003 HQZ983003 IAV983003 IKR983003 IUN983003 JEJ983003 JOF983003 JYB983003 KHX983003 KRT983003 LBP983003 LLL983003 LVH983003 MFD983003 MOZ983003 MYV983003 NIR983003 NSN983003 OCJ983003 OMF983003 OWB983003 PFX983003 PPT983003 PZP983003 QJL983003 QTH983003 RDD983003 RMZ983003 RWV983003 SGR983003 SQN983003 TAJ983003 TKF983003 TUB983003 UDX983003 UNT983003 UXP983003 VHL983003 VRH983003 WBD983003 WKZ983003 WUV983003 K65496 IJ65496 SF65496 ACB65496 ALX65496 AVT65496 BFP65496 BPL65496 BZH65496 CJD65496 CSZ65496 DCV65496 DMR65496 DWN65496 EGJ65496 EQF65496 FAB65496 FJX65496 FTT65496 GDP65496 GNL65496 GXH65496 HHD65496 HQZ65496 IAV65496 IKR65496 IUN65496 JEJ65496 JOF65496 JYB65496 KHX65496 KRT65496 LBP65496 LLL65496 LVH65496 MFD65496 MOZ65496 MYV65496 NIR65496 NSN65496 OCJ65496 OMF65496 OWB65496 PFX65496 PPT65496 PZP65496 QJL65496 QTH65496 RDD65496 RMZ65496 RWV65496 SGR65496 SQN65496 TAJ65496 TKF65496 TUB65496 UDX65496 UNT65496 UXP65496 VHL65496 VRH65496 WBD65496 WKZ65496 WUV65496 K131032 IJ131032 SF131032 ACB131032 ALX131032 AVT131032 BFP131032 BPL131032 BZH131032 CJD131032 CSZ131032 DCV131032 DMR131032 DWN131032 EGJ131032 EQF131032 FAB131032 FJX131032 FTT131032 GDP131032 GNL131032 GXH131032 HHD131032 HQZ131032 IAV131032 IKR131032 IUN131032 JEJ131032 JOF131032 JYB131032 KHX131032 KRT131032 LBP131032 LLL131032 LVH131032 MFD131032 MOZ131032 MYV131032 NIR131032 NSN131032 OCJ131032 OMF131032 OWB131032 PFX131032 PPT131032 PZP131032 QJL131032 QTH131032 RDD131032 RMZ131032 RWV131032 SGR131032 SQN131032 TAJ131032 TKF131032 TUB131032 UDX131032 UNT131032 UXP131032 VHL131032 VRH131032 WBD131032 WKZ131032 WUV131032 K196568 IJ196568 SF196568 ACB196568 ALX196568 AVT196568 BFP196568 BPL196568 BZH196568 CJD196568 CSZ196568 DCV196568 DMR196568 DWN196568 EGJ196568 EQF196568 FAB196568 FJX196568 FTT196568 GDP196568 GNL196568 GXH196568 HHD196568 HQZ196568 IAV196568 IKR196568 IUN196568 JEJ196568 JOF196568 JYB196568 KHX196568 KRT196568 LBP196568 LLL196568 LVH196568 MFD196568 MOZ196568 MYV196568 NIR196568 NSN196568 OCJ196568 OMF196568 OWB196568 PFX196568 PPT196568 PZP196568 QJL196568 QTH196568 RDD196568 RMZ196568 RWV196568 SGR196568 SQN196568 TAJ196568 TKF196568 TUB196568 UDX196568 UNT196568 UXP196568 VHL196568 VRH196568 WBD196568 WKZ196568 WUV196568 K262104 IJ262104 SF262104 ACB262104 ALX262104 AVT262104 BFP262104 BPL262104 BZH262104 CJD262104 CSZ262104 DCV262104 DMR262104 DWN262104 EGJ262104 EQF262104 FAB262104 FJX262104 FTT262104 GDP262104 GNL262104 GXH262104 HHD262104 HQZ262104 IAV262104 IKR262104 IUN262104 JEJ262104 JOF262104 JYB262104 KHX262104 KRT262104 LBP262104 LLL262104 LVH262104 MFD262104 MOZ262104 MYV262104 NIR262104 NSN262104 OCJ262104 OMF262104 OWB262104 PFX262104 PPT262104 PZP262104 QJL262104 QTH262104 RDD262104 RMZ262104 RWV262104 SGR262104 SQN262104 TAJ262104 TKF262104 TUB262104 UDX262104 UNT262104 UXP262104 VHL262104 VRH262104 WBD262104 WKZ262104 WUV262104 K327640 IJ327640 SF327640 ACB327640 ALX327640 AVT327640 BFP327640 BPL327640 BZH327640 CJD327640 CSZ327640 DCV327640 DMR327640 DWN327640 EGJ327640 EQF327640 FAB327640 FJX327640 FTT327640 GDP327640 GNL327640 GXH327640 HHD327640 HQZ327640 IAV327640 IKR327640 IUN327640 JEJ327640 JOF327640 JYB327640 KHX327640 KRT327640 LBP327640 LLL327640 LVH327640 MFD327640 MOZ327640 MYV327640 NIR327640 NSN327640 OCJ327640 OMF327640 OWB327640 PFX327640 PPT327640 PZP327640 QJL327640 QTH327640 RDD327640 RMZ327640 RWV327640 SGR327640 SQN327640 TAJ327640 TKF327640 TUB327640 UDX327640 UNT327640 UXP327640 VHL327640 VRH327640 WBD327640 WKZ327640 WUV327640 K393176 IJ393176 SF393176 ACB393176 ALX393176 AVT393176 BFP393176 BPL393176 BZH393176 CJD393176 CSZ393176 DCV393176 DMR393176 DWN393176 EGJ393176 EQF393176 FAB393176 FJX393176 FTT393176 GDP393176 GNL393176 GXH393176 HHD393176 HQZ393176 IAV393176 IKR393176 IUN393176 JEJ393176 JOF393176 JYB393176 KHX393176 KRT393176 LBP393176 LLL393176 LVH393176 MFD393176 MOZ393176 MYV393176 NIR393176 NSN393176 OCJ393176 OMF393176 OWB393176 PFX393176 PPT393176 PZP393176 QJL393176 QTH393176 RDD393176 RMZ393176 RWV393176 SGR393176 SQN393176 TAJ393176 TKF393176 TUB393176 UDX393176 UNT393176 UXP393176 VHL393176 VRH393176 WBD393176 WKZ393176 WUV393176 K458712 IJ458712 SF458712 ACB458712 ALX458712 AVT458712 BFP458712 BPL458712 BZH458712 CJD458712 CSZ458712 DCV458712 DMR458712 DWN458712 EGJ458712 EQF458712 FAB458712 FJX458712 FTT458712 GDP458712 GNL458712 GXH458712 HHD458712 HQZ458712 IAV458712 IKR458712 IUN458712 JEJ458712 JOF458712 JYB458712 KHX458712 KRT458712 LBP458712 LLL458712 LVH458712 MFD458712 MOZ458712 MYV458712 NIR458712 NSN458712 OCJ458712 OMF458712 OWB458712 PFX458712 PPT458712 PZP458712 QJL458712 QTH458712 RDD458712 RMZ458712 RWV458712 SGR458712 SQN458712 TAJ458712 TKF458712 TUB458712 UDX458712 UNT458712 UXP458712 VHL458712 VRH458712 WBD458712 WKZ458712 WUV458712 K524248 IJ524248 SF524248 ACB524248 ALX524248 AVT524248 BFP524248 BPL524248 BZH524248 CJD524248 CSZ524248 DCV524248 DMR524248 DWN524248 EGJ524248 EQF524248 FAB524248 FJX524248 FTT524248 GDP524248 GNL524248 GXH524248 HHD524248 HQZ524248 IAV524248 IKR524248 IUN524248 JEJ524248 JOF524248 JYB524248 KHX524248 KRT524248 LBP524248 LLL524248 LVH524248 MFD524248 MOZ524248 MYV524248 NIR524248 NSN524248 OCJ524248 OMF524248 OWB524248 PFX524248 PPT524248 PZP524248 QJL524248 QTH524248 RDD524248 RMZ524248 RWV524248 SGR524248 SQN524248 TAJ524248 TKF524248 TUB524248 UDX524248 UNT524248 UXP524248 VHL524248 VRH524248 WBD524248 WKZ524248 WUV524248 K589784 IJ589784 SF589784 ACB589784 ALX589784 AVT589784 BFP589784 BPL589784 BZH589784 CJD589784 CSZ589784 DCV589784 DMR589784 DWN589784 EGJ589784 EQF589784 FAB589784 FJX589784 FTT589784 GDP589784 GNL589784 GXH589784 HHD589784 HQZ589784 IAV589784 IKR589784 IUN589784 JEJ589784 JOF589784 JYB589784 KHX589784 KRT589784 LBP589784 LLL589784 LVH589784 MFD589784 MOZ589784 MYV589784 NIR589784 NSN589784 OCJ589784 OMF589784 OWB589784 PFX589784 PPT589784 PZP589784 QJL589784 QTH589784 RDD589784 RMZ589784 RWV589784 SGR589784 SQN589784 TAJ589784 TKF589784 TUB589784 UDX589784 UNT589784 UXP589784 VHL589784 VRH589784 WBD589784 WKZ589784 WUV589784 K655320 IJ655320 SF655320 ACB655320 ALX655320 AVT655320 BFP655320 BPL655320 BZH655320 CJD655320 CSZ655320 DCV655320 DMR655320 DWN655320 EGJ655320 EQF655320 FAB655320 FJX655320 FTT655320 GDP655320 GNL655320 GXH655320 HHD655320 HQZ655320 IAV655320 IKR655320 IUN655320 JEJ655320 JOF655320 JYB655320 KHX655320 KRT655320 LBP655320 LLL655320 LVH655320 MFD655320 MOZ655320 MYV655320 NIR655320 NSN655320 OCJ655320 OMF655320 OWB655320 PFX655320 PPT655320 PZP655320 QJL655320 QTH655320 RDD655320 RMZ655320 RWV655320 SGR655320 SQN655320 TAJ655320 TKF655320 TUB655320 UDX655320 UNT655320 UXP655320 VHL655320 VRH655320 WBD655320 WKZ655320 WUV655320 K720856 IJ720856 SF720856 ACB720856 ALX720856 AVT720856 BFP720856 BPL720856 BZH720856 CJD720856 CSZ720856 DCV720856 DMR720856 DWN720856 EGJ720856 EQF720856 FAB720856 FJX720856 FTT720856 GDP720856 GNL720856 GXH720856 HHD720856 HQZ720856 IAV720856 IKR720856 IUN720856 JEJ720856 JOF720856 JYB720856 KHX720856 KRT720856 LBP720856 LLL720856 LVH720856 MFD720856 MOZ720856 MYV720856 NIR720856 NSN720856 OCJ720856 OMF720856 OWB720856 PFX720856 PPT720856 PZP720856 QJL720856 QTH720856 RDD720856 RMZ720856 RWV720856 SGR720856 SQN720856 TAJ720856 TKF720856 TUB720856 UDX720856 UNT720856 UXP720856 VHL720856 VRH720856 WBD720856 WKZ720856 WUV720856 K786392 IJ786392 SF786392 ACB786392 ALX786392 AVT786392 BFP786392 BPL786392 BZH786392 CJD786392 CSZ786392 DCV786392 DMR786392 DWN786392 EGJ786392 EQF786392 FAB786392 FJX786392 FTT786392 GDP786392 GNL786392 GXH786392 HHD786392 HQZ786392 IAV786392 IKR786392 IUN786392 JEJ786392 JOF786392 JYB786392 KHX786392 KRT786392 LBP786392 LLL786392 LVH786392 MFD786392 MOZ786392 MYV786392 NIR786392 NSN786392 OCJ786392 OMF786392 OWB786392 PFX786392 PPT786392 PZP786392 QJL786392 QTH786392 RDD786392 RMZ786392 RWV786392 SGR786392 SQN786392 TAJ786392 TKF786392 TUB786392 UDX786392 UNT786392 UXP786392 VHL786392 VRH786392 WBD786392 WKZ786392 WUV786392 K851928 IJ851928 SF851928 ACB851928 ALX851928 AVT851928 BFP851928 BPL851928 BZH851928 CJD851928 CSZ851928 DCV851928 DMR851928 DWN851928 EGJ851928 EQF851928 FAB851928 FJX851928 FTT851928 GDP851928 GNL851928 GXH851928 HHD851928 HQZ851928 IAV851928 IKR851928 IUN851928 JEJ851928 JOF851928 JYB851928 KHX851928 KRT851928 LBP851928 LLL851928 LVH851928 MFD851928 MOZ851928 MYV851928 NIR851928 NSN851928 OCJ851928 OMF851928 OWB851928 PFX851928 PPT851928 PZP851928 QJL851928 QTH851928 RDD851928 RMZ851928 RWV851928 SGR851928 SQN851928 TAJ851928 TKF851928 TUB851928 UDX851928 UNT851928 UXP851928 VHL851928 VRH851928 WBD851928 WKZ851928 WUV851928 K917464 IJ917464 SF917464 ACB917464 ALX917464 AVT917464 BFP917464 BPL917464 BZH917464 CJD917464 CSZ917464 DCV917464 DMR917464 DWN917464 EGJ917464 EQF917464 FAB917464 FJX917464 FTT917464 GDP917464 GNL917464 GXH917464 HHD917464 HQZ917464 IAV917464 IKR917464 IUN917464 JEJ917464 JOF917464 JYB917464 KHX917464 KRT917464 LBP917464 LLL917464 LVH917464 MFD917464 MOZ917464 MYV917464 NIR917464 NSN917464 OCJ917464 OMF917464 OWB917464 PFX917464 PPT917464 PZP917464 QJL917464 QTH917464 RDD917464 RMZ917464 RWV917464 SGR917464 SQN917464 TAJ917464 TKF917464 TUB917464 UDX917464 UNT917464 UXP917464 VHL917464 VRH917464 WBD917464 WKZ917464 WUV917464 K983000 IJ983000 SF983000 ACB983000 ALX983000 AVT983000 BFP983000 BPL983000 BZH983000 CJD983000 CSZ983000 DCV983000 DMR983000 DWN983000 EGJ983000 EQF983000 FAB983000 FJX983000 FTT983000 GDP983000 GNL983000 GXH983000 HHD983000 HQZ983000 IAV983000 IKR983000 IUN983000 JEJ983000 JOF983000 JYB983000 KHX983000 KRT983000 LBP983000 LLL983000 LVH983000 MFD983000 MOZ983000 MYV983000 NIR983000 NSN983000 OCJ983000 OMF983000 OWB983000 PFX983000 PPT983000 PZP983000 QJL983000 QTH983000 RDD983000 RMZ983000 RWV983000 SGR983000 SQN983000 TAJ983000 TKF983000 TUB983000 UDX983000 UNT983000 UXP983000 VHL983000 VRH983000 WBD983000 WKZ983000 WUV983000">
      <formula1>4</formula1>
    </dataValidation>
    <dataValidation operator="greaterThanOrEqual" allowBlank="1" showInputMessage="1" showErrorMessage="1" sqref="N3:P8"/>
  </dataValidations>
  <printOptions horizontalCentered="1"/>
  <pageMargins left="0.23622047244094491" right="0.23622047244094491" top="0.59055118110236227" bottom="0.59055118110236227" header="0.31496062992125984" footer="0.23622047244094491"/>
  <pageSetup paperSize="9" scale="98" orientation="portrait" r:id="rId1"/>
  <headerFooter>
    <oddFooter>&amp;L都市開発諸制度チェックシート
2020年度版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Option Button 28">
              <controlPr defaultSize="0" autoFill="0" autoLine="0" autoPict="0">
                <anchor moveWithCells="1">
                  <from>
                    <xdr:col>3</xdr:col>
                    <xdr:colOff>175260</xdr:colOff>
                    <xdr:row>8</xdr:row>
                    <xdr:rowOff>0</xdr:rowOff>
                  </from>
                  <to>
                    <xdr:col>4</xdr:col>
                    <xdr:colOff>0</xdr:colOff>
                    <xdr:row>9</xdr:row>
                    <xdr:rowOff>22860</xdr:rowOff>
                  </to>
                </anchor>
              </controlPr>
            </control>
          </mc:Choice>
        </mc:AlternateContent>
        <mc:AlternateContent xmlns:mc="http://schemas.openxmlformats.org/markup-compatibility/2006">
          <mc:Choice Requires="x14">
            <control shapeId="8196" r:id="rId5" name="Option Button 30">
              <controlPr defaultSize="0" autoFill="0" autoLine="0" autoPict="0">
                <anchor moveWithCells="1">
                  <from>
                    <xdr:col>4</xdr:col>
                    <xdr:colOff>335280</xdr:colOff>
                    <xdr:row>8</xdr:row>
                    <xdr:rowOff>0</xdr:rowOff>
                  </from>
                  <to>
                    <xdr:col>4</xdr:col>
                    <xdr:colOff>1104900</xdr:colOff>
                    <xdr:row>9</xdr:row>
                    <xdr:rowOff>0</xdr:rowOff>
                  </to>
                </anchor>
              </controlPr>
            </control>
          </mc:Choice>
        </mc:AlternateContent>
        <mc:AlternateContent xmlns:mc="http://schemas.openxmlformats.org/markup-compatibility/2006">
          <mc:Choice Requires="x14">
            <control shapeId="8197" r:id="rId6" name="Group Box 31">
              <controlPr defaultSize="0" print="0" autoFill="0" autoPict="0">
                <anchor moveWithCells="1">
                  <from>
                    <xdr:col>2</xdr:col>
                    <xdr:colOff>22860</xdr:colOff>
                    <xdr:row>8</xdr:row>
                    <xdr:rowOff>0</xdr:rowOff>
                  </from>
                  <to>
                    <xdr:col>16</xdr:col>
                    <xdr:colOff>60960</xdr:colOff>
                    <xdr:row>9</xdr:row>
                    <xdr:rowOff>76200</xdr:rowOff>
                  </to>
                </anchor>
              </controlPr>
            </control>
          </mc:Choice>
        </mc:AlternateContent>
        <mc:AlternateContent xmlns:mc="http://schemas.openxmlformats.org/markup-compatibility/2006">
          <mc:Choice Requires="x14">
            <control shapeId="8198" r:id="rId7" name="Option Button 32">
              <controlPr defaultSize="0" autoFill="0" autoLine="0" autoPict="0">
                <anchor moveWithCells="1">
                  <from>
                    <xdr:col>7</xdr:col>
                    <xdr:colOff>0</xdr:colOff>
                    <xdr:row>8</xdr:row>
                    <xdr:rowOff>0</xdr:rowOff>
                  </from>
                  <to>
                    <xdr:col>10</xdr:col>
                    <xdr:colOff>99060</xdr:colOff>
                    <xdr:row>9</xdr:row>
                    <xdr:rowOff>0</xdr:rowOff>
                  </to>
                </anchor>
              </controlPr>
            </control>
          </mc:Choice>
        </mc:AlternateContent>
        <mc:AlternateContent xmlns:mc="http://schemas.openxmlformats.org/markup-compatibility/2006">
          <mc:Choice Requires="x14">
            <control shapeId="8199" r:id="rId8" name="Check Box 34">
              <controlPr defaultSize="0" autoFill="0" autoLine="0" autoPict="0">
                <anchor moveWithCells="1">
                  <from>
                    <xdr:col>4</xdr:col>
                    <xdr:colOff>830580</xdr:colOff>
                    <xdr:row>8</xdr:row>
                    <xdr:rowOff>0</xdr:rowOff>
                  </from>
                  <to>
                    <xdr:col>6</xdr:col>
                    <xdr:colOff>137160</xdr:colOff>
                    <xdr:row>9</xdr:row>
                    <xdr:rowOff>7620</xdr:rowOff>
                  </to>
                </anchor>
              </controlPr>
            </control>
          </mc:Choice>
        </mc:AlternateContent>
        <mc:AlternateContent xmlns:mc="http://schemas.openxmlformats.org/markup-compatibility/2006">
          <mc:Choice Requires="x14">
            <control shapeId="8200" r:id="rId9" name="Check Box 36">
              <controlPr defaultSize="0" autoFill="0" autoLine="0" autoPict="0">
                <anchor moveWithCells="1">
                  <from>
                    <xdr:col>6</xdr:col>
                    <xdr:colOff>152400</xdr:colOff>
                    <xdr:row>8</xdr:row>
                    <xdr:rowOff>0</xdr:rowOff>
                  </from>
                  <to>
                    <xdr:col>9</xdr:col>
                    <xdr:colOff>68580</xdr:colOff>
                    <xdr:row>9</xdr:row>
                    <xdr:rowOff>7620</xdr:rowOff>
                  </to>
                </anchor>
              </controlPr>
            </control>
          </mc:Choice>
        </mc:AlternateContent>
        <mc:AlternateContent xmlns:mc="http://schemas.openxmlformats.org/markup-compatibility/2006">
          <mc:Choice Requires="x14">
            <control shapeId="8201" r:id="rId10" name="Check Box 37">
              <controlPr defaultSize="0" autoFill="0" autoLine="0" autoPict="0">
                <anchor moveWithCells="1">
                  <from>
                    <xdr:col>9</xdr:col>
                    <xdr:colOff>175260</xdr:colOff>
                    <xdr:row>8</xdr:row>
                    <xdr:rowOff>0</xdr:rowOff>
                  </from>
                  <to>
                    <xdr:col>10</xdr:col>
                    <xdr:colOff>723900</xdr:colOff>
                    <xdr:row>9</xdr:row>
                    <xdr:rowOff>7620</xdr:rowOff>
                  </to>
                </anchor>
              </controlPr>
            </control>
          </mc:Choice>
        </mc:AlternateContent>
        <mc:AlternateContent xmlns:mc="http://schemas.openxmlformats.org/markup-compatibility/2006">
          <mc:Choice Requires="x14">
            <control shapeId="8202" r:id="rId11" name="Check Box 38">
              <controlPr defaultSize="0" autoFill="0" autoLine="0" autoPict="0">
                <anchor moveWithCells="1">
                  <from>
                    <xdr:col>11</xdr:col>
                    <xdr:colOff>220980</xdr:colOff>
                    <xdr:row>8</xdr:row>
                    <xdr:rowOff>0</xdr:rowOff>
                  </from>
                  <to>
                    <xdr:col>13</xdr:col>
                    <xdr:colOff>259080</xdr:colOff>
                    <xdr:row>9</xdr:row>
                    <xdr:rowOff>7620</xdr:rowOff>
                  </to>
                </anchor>
              </controlPr>
            </control>
          </mc:Choice>
        </mc:AlternateContent>
        <mc:AlternateContent xmlns:mc="http://schemas.openxmlformats.org/markup-compatibility/2006">
          <mc:Choice Requires="x14">
            <control shapeId="8203" r:id="rId12" name="Check Box 39">
              <controlPr defaultSize="0" autoFill="0" autoLine="0" autoPict="0">
                <anchor moveWithCells="1">
                  <from>
                    <xdr:col>4</xdr:col>
                    <xdr:colOff>38100</xdr:colOff>
                    <xdr:row>8</xdr:row>
                    <xdr:rowOff>0</xdr:rowOff>
                  </from>
                  <to>
                    <xdr:col>4</xdr:col>
                    <xdr:colOff>822960</xdr:colOff>
                    <xdr:row>9</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I70"/>
  <sheetViews>
    <sheetView showGridLines="0" view="pageBreakPreview" zoomScale="55" zoomScaleNormal="100" zoomScaleSheetLayoutView="55" workbookViewId="0">
      <selection activeCell="AF11" sqref="AF11"/>
    </sheetView>
  </sheetViews>
  <sheetFormatPr defaultColWidth="8.59765625" defaultRowHeight="15"/>
  <cols>
    <col min="1" max="1" width="0.59765625" style="14" customWidth="1"/>
    <col min="2" max="2" width="12" style="14" customWidth="1"/>
    <col min="3" max="4" width="11.09765625" style="14" customWidth="1"/>
    <col min="5" max="24" width="3.19921875" style="14" customWidth="1"/>
    <col min="25" max="25" width="0.59765625" style="14" customWidth="1"/>
    <col min="26" max="26" width="1.09765625" style="14" customWidth="1"/>
    <col min="27" max="27" width="3.69921875" style="14" hidden="1" customWidth="1"/>
    <col min="28" max="28" width="8.59765625" style="14" hidden="1" customWidth="1"/>
    <col min="29" max="29" width="3.59765625" style="14" hidden="1" customWidth="1"/>
    <col min="30" max="71" width="3.59765625" style="14" customWidth="1"/>
    <col min="72" max="16384" width="8.59765625" style="14"/>
  </cols>
  <sheetData>
    <row r="1" spans="1:50" ht="15.75" customHeight="1">
      <c r="A1" s="226" t="s">
        <v>224</v>
      </c>
      <c r="B1" s="17"/>
      <c r="C1" s="17"/>
      <c r="D1" s="17"/>
      <c r="E1" s="17"/>
      <c r="F1" s="17"/>
      <c r="G1" s="17"/>
      <c r="H1" s="17"/>
      <c r="I1" s="17"/>
      <c r="J1" s="227"/>
      <c r="K1" s="17"/>
      <c r="L1" s="15"/>
      <c r="M1" s="17"/>
      <c r="N1" s="22"/>
      <c r="Y1" s="13"/>
      <c r="Z1" s="13"/>
    </row>
    <row r="2" spans="1:50" ht="15.75" customHeight="1" thickBot="1">
      <c r="A2" s="13"/>
      <c r="B2" s="228" t="s">
        <v>81</v>
      </c>
      <c r="C2" s="229"/>
      <c r="D2" s="229"/>
      <c r="E2" s="230"/>
      <c r="F2" s="230"/>
      <c r="G2" s="230"/>
      <c r="H2" s="230"/>
      <c r="I2" s="230"/>
      <c r="J2" s="230"/>
      <c r="K2" s="230"/>
      <c r="L2" s="230"/>
      <c r="M2" s="230"/>
      <c r="N2" s="230"/>
      <c r="O2" s="229"/>
      <c r="P2" s="229"/>
      <c r="Q2" s="229"/>
      <c r="R2" s="229"/>
      <c r="S2" s="229"/>
      <c r="T2" s="229"/>
      <c r="U2" s="229"/>
      <c r="V2" s="229"/>
      <c r="W2" s="229"/>
      <c r="X2" s="231"/>
      <c r="Y2" s="13"/>
      <c r="Z2" s="13"/>
      <c r="AB2" s="13"/>
      <c r="AC2" s="13"/>
      <c r="AD2" s="13"/>
      <c r="AE2" s="13"/>
      <c r="AF2" s="13"/>
      <c r="AG2" s="13"/>
      <c r="AH2" s="13"/>
      <c r="AI2" s="13"/>
      <c r="AJ2" s="13"/>
      <c r="AK2" s="13"/>
      <c r="AL2" s="13"/>
      <c r="AM2" s="13"/>
      <c r="AN2" s="13"/>
      <c r="AO2" s="13"/>
      <c r="AP2" s="13"/>
      <c r="AQ2" s="13"/>
      <c r="AR2" s="13"/>
      <c r="AS2" s="13"/>
      <c r="AT2" s="13"/>
      <c r="AU2" s="13"/>
      <c r="AV2" s="13"/>
      <c r="AW2" s="13"/>
    </row>
    <row r="3" spans="1:50" ht="15.75" customHeight="1" thickBot="1">
      <c r="A3" s="232"/>
      <c r="B3" s="233" t="s">
        <v>82</v>
      </c>
      <c r="C3" s="234"/>
      <c r="D3" s="235"/>
      <c r="E3" s="83"/>
      <c r="F3" s="84"/>
      <c r="G3" s="84"/>
      <c r="H3" s="84"/>
      <c r="I3" s="84"/>
      <c r="J3" s="84"/>
      <c r="K3" s="84"/>
      <c r="L3" s="84"/>
      <c r="M3" s="84"/>
      <c r="N3" s="85"/>
      <c r="O3" s="236"/>
      <c r="P3" s="236"/>
      <c r="Q3" s="236"/>
      <c r="R3" s="236"/>
      <c r="S3" s="236"/>
      <c r="T3" s="236"/>
      <c r="U3" s="236"/>
      <c r="V3" s="236"/>
      <c r="W3" s="236"/>
      <c r="X3" s="237"/>
      <c r="Y3" s="13"/>
      <c r="Z3" s="13"/>
      <c r="AB3" s="15" t="s">
        <v>63</v>
      </c>
      <c r="AC3" s="16" t="s">
        <v>64</v>
      </c>
      <c r="AD3" s="17"/>
      <c r="AE3" s="15"/>
      <c r="AF3" s="15"/>
      <c r="AG3" s="15"/>
      <c r="AH3" s="15"/>
      <c r="AI3" s="15"/>
      <c r="AJ3" s="39"/>
      <c r="AK3" s="39"/>
      <c r="AL3" s="39"/>
      <c r="AM3" s="39"/>
      <c r="AN3" s="39"/>
      <c r="AO3" s="39"/>
      <c r="AP3" s="39"/>
      <c r="AQ3" s="39"/>
      <c r="AR3" s="39"/>
      <c r="AS3" s="39"/>
      <c r="AT3" s="39"/>
      <c r="AU3" s="39"/>
      <c r="AV3" s="13"/>
      <c r="AW3" s="13"/>
    </row>
    <row r="4" spans="1:50" ht="15.75" customHeight="1" thickBot="1">
      <c r="A4" s="13"/>
      <c r="B4" s="132" t="s">
        <v>102</v>
      </c>
      <c r="C4" s="238"/>
      <c r="D4" s="238"/>
      <c r="E4" s="80"/>
      <c r="F4" s="81"/>
      <c r="G4" s="81"/>
      <c r="H4" s="82"/>
      <c r="I4" s="239" t="s">
        <v>111</v>
      </c>
      <c r="J4" s="240"/>
      <c r="K4" s="241"/>
      <c r="L4" s="241"/>
      <c r="M4" s="241"/>
      <c r="N4" s="241"/>
      <c r="O4" s="242"/>
      <c r="P4" s="242"/>
      <c r="Q4" s="242"/>
      <c r="R4" s="243"/>
      <c r="S4" s="243"/>
      <c r="T4" s="244"/>
      <c r="U4" s="245"/>
      <c r="V4" s="245"/>
      <c r="W4" s="245"/>
      <c r="X4" s="246"/>
      <c r="Y4" s="247"/>
      <c r="Z4" s="13"/>
      <c r="AA4" s="18"/>
      <c r="AB4" s="19" t="s">
        <v>112</v>
      </c>
      <c r="AC4" s="19"/>
      <c r="AD4" s="20"/>
      <c r="AE4" s="19"/>
      <c r="AF4" s="19"/>
      <c r="AG4" s="19"/>
      <c r="AH4" s="15"/>
      <c r="AI4" s="15"/>
      <c r="AJ4" s="15"/>
      <c r="AK4" s="39"/>
      <c r="AL4" s="39"/>
      <c r="AM4" s="39"/>
      <c r="AN4" s="39"/>
      <c r="AO4" s="39"/>
      <c r="AP4" s="39"/>
      <c r="AQ4" s="39"/>
      <c r="AR4" s="39"/>
      <c r="AS4" s="39"/>
      <c r="AT4" s="39"/>
      <c r="AU4" s="39"/>
      <c r="AV4" s="39"/>
      <c r="AW4" s="13"/>
      <c r="AX4" s="13"/>
    </row>
    <row r="5" spans="1:50" ht="15.75" customHeight="1" thickBot="1">
      <c r="A5" s="13"/>
      <c r="B5" s="132" t="s">
        <v>103</v>
      </c>
      <c r="C5" s="238"/>
      <c r="D5" s="238"/>
      <c r="E5" s="80"/>
      <c r="F5" s="81"/>
      <c r="G5" s="81"/>
      <c r="H5" s="82"/>
      <c r="I5" s="239" t="s">
        <v>111</v>
      </c>
      <c r="J5" s="240"/>
      <c r="K5" s="241"/>
      <c r="L5" s="241"/>
      <c r="M5" s="241"/>
      <c r="N5" s="241"/>
      <c r="O5" s="242"/>
      <c r="P5" s="242"/>
      <c r="Q5" s="242"/>
      <c r="R5" s="243"/>
      <c r="S5" s="243"/>
      <c r="T5" s="244"/>
      <c r="U5" s="245"/>
      <c r="V5" s="245"/>
      <c r="W5" s="245"/>
      <c r="X5" s="246"/>
      <c r="Y5" s="247"/>
      <c r="Z5" s="13"/>
      <c r="AA5" s="18"/>
      <c r="AB5" s="19" t="s">
        <v>72</v>
      </c>
      <c r="AC5" s="19"/>
      <c r="AD5" s="20"/>
      <c r="AE5" s="19"/>
      <c r="AF5" s="19"/>
      <c r="AG5" s="19"/>
      <c r="AH5" s="15"/>
      <c r="AI5" s="15"/>
      <c r="AJ5" s="15"/>
      <c r="AK5" s="39"/>
      <c r="AL5" s="39"/>
      <c r="AM5" s="39"/>
      <c r="AN5" s="39"/>
      <c r="AO5" s="39"/>
      <c r="AP5" s="39"/>
      <c r="AQ5" s="39"/>
      <c r="AR5" s="39"/>
      <c r="AS5" s="39"/>
      <c r="AT5" s="39"/>
      <c r="AU5" s="39"/>
      <c r="AV5" s="39"/>
      <c r="AW5" s="13"/>
      <c r="AX5" s="13"/>
    </row>
    <row r="6" spans="1:50" ht="15.75" customHeight="1" thickBot="1">
      <c r="A6" s="13"/>
      <c r="B6" s="132" t="s">
        <v>104</v>
      </c>
      <c r="C6" s="238"/>
      <c r="D6" s="238"/>
      <c r="E6" s="80"/>
      <c r="F6" s="81"/>
      <c r="G6" s="81"/>
      <c r="H6" s="82"/>
      <c r="I6" s="239" t="s">
        <v>111</v>
      </c>
      <c r="J6" s="240"/>
      <c r="K6" s="241"/>
      <c r="L6" s="241"/>
      <c r="M6" s="241"/>
      <c r="N6" s="241"/>
      <c r="O6" s="242"/>
      <c r="P6" s="242"/>
      <c r="Q6" s="242"/>
      <c r="R6" s="243"/>
      <c r="S6" s="243"/>
      <c r="T6" s="244"/>
      <c r="U6" s="245"/>
      <c r="V6" s="245"/>
      <c r="W6" s="245"/>
      <c r="X6" s="246"/>
      <c r="Y6" s="247"/>
      <c r="Z6" s="13"/>
      <c r="AA6" s="18"/>
      <c r="AB6" s="19" t="s">
        <v>72</v>
      </c>
      <c r="AC6" s="19"/>
      <c r="AD6" s="20"/>
      <c r="AE6" s="19"/>
      <c r="AF6" s="19"/>
      <c r="AG6" s="19"/>
      <c r="AH6" s="15"/>
      <c r="AI6" s="15"/>
      <c r="AJ6" s="15"/>
      <c r="AK6" s="39"/>
      <c r="AL6" s="39"/>
      <c r="AM6" s="39"/>
      <c r="AN6" s="39"/>
      <c r="AO6" s="39"/>
      <c r="AP6" s="39"/>
      <c r="AQ6" s="39"/>
      <c r="AR6" s="39"/>
      <c r="AS6" s="39"/>
      <c r="AT6" s="39"/>
      <c r="AU6" s="39"/>
      <c r="AV6" s="39"/>
      <c r="AW6" s="13"/>
      <c r="AX6" s="13"/>
    </row>
    <row r="7" spans="1:50" ht="15.75" customHeight="1" thickBot="1">
      <c r="A7" s="13"/>
      <c r="B7" s="132" t="s">
        <v>105</v>
      </c>
      <c r="C7" s="238"/>
      <c r="D7" s="238"/>
      <c r="E7" s="80"/>
      <c r="F7" s="81"/>
      <c r="G7" s="81"/>
      <c r="H7" s="82"/>
      <c r="I7" s="239" t="s">
        <v>111</v>
      </c>
      <c r="J7" s="240"/>
      <c r="K7" s="241"/>
      <c r="L7" s="241"/>
      <c r="M7" s="241"/>
      <c r="N7" s="241"/>
      <c r="O7" s="242"/>
      <c r="P7" s="242"/>
      <c r="Q7" s="242"/>
      <c r="R7" s="243"/>
      <c r="S7" s="243"/>
      <c r="T7" s="244"/>
      <c r="U7" s="245"/>
      <c r="V7" s="245"/>
      <c r="W7" s="245"/>
      <c r="X7" s="246"/>
      <c r="Y7" s="247"/>
      <c r="Z7" s="13"/>
      <c r="AA7" s="18"/>
      <c r="AB7" s="19" t="s">
        <v>112</v>
      </c>
      <c r="AC7" s="19"/>
      <c r="AD7" s="20"/>
      <c r="AE7" s="19"/>
      <c r="AF7" s="19"/>
      <c r="AG7" s="19"/>
      <c r="AH7" s="15"/>
      <c r="AI7" s="15"/>
      <c r="AJ7" s="15"/>
      <c r="AK7" s="39"/>
      <c r="AL7" s="39"/>
      <c r="AM7" s="39"/>
      <c r="AN7" s="39"/>
      <c r="AO7" s="39"/>
      <c r="AP7" s="39"/>
      <c r="AQ7" s="39"/>
      <c r="AR7" s="39"/>
      <c r="AS7" s="39"/>
      <c r="AT7" s="39"/>
      <c r="AU7" s="39"/>
      <c r="AV7" s="39"/>
      <c r="AW7" s="13"/>
      <c r="AX7" s="13"/>
    </row>
    <row r="8" spans="1:50" ht="15.75" customHeight="1" thickBot="1">
      <c r="A8" s="13"/>
      <c r="B8" s="132" t="s">
        <v>106</v>
      </c>
      <c r="C8" s="238"/>
      <c r="D8" s="238"/>
      <c r="E8" s="80"/>
      <c r="F8" s="81"/>
      <c r="G8" s="81"/>
      <c r="H8" s="82"/>
      <c r="I8" s="239" t="s">
        <v>111</v>
      </c>
      <c r="J8" s="240"/>
      <c r="K8" s="241"/>
      <c r="L8" s="241"/>
      <c r="M8" s="241"/>
      <c r="N8" s="241"/>
      <c r="O8" s="242"/>
      <c r="P8" s="242"/>
      <c r="Q8" s="242"/>
      <c r="R8" s="243"/>
      <c r="S8" s="243"/>
      <c r="T8" s="244"/>
      <c r="U8" s="245"/>
      <c r="V8" s="245"/>
      <c r="W8" s="245"/>
      <c r="X8" s="246"/>
      <c r="Y8" s="247"/>
      <c r="Z8" s="13"/>
      <c r="AA8" s="18"/>
      <c r="AB8" s="19" t="s">
        <v>72</v>
      </c>
      <c r="AC8" s="19"/>
      <c r="AD8" s="20"/>
      <c r="AE8" s="19"/>
      <c r="AF8" s="19"/>
      <c r="AG8" s="19"/>
      <c r="AH8" s="15"/>
      <c r="AI8" s="15"/>
      <c r="AJ8" s="15"/>
      <c r="AK8" s="39"/>
      <c r="AL8" s="39"/>
      <c r="AM8" s="39"/>
      <c r="AN8" s="39"/>
      <c r="AO8" s="39"/>
      <c r="AP8" s="39"/>
      <c r="AQ8" s="39"/>
      <c r="AR8" s="39"/>
      <c r="AS8" s="39"/>
      <c r="AT8" s="39"/>
      <c r="AU8" s="39"/>
      <c r="AV8" s="39"/>
      <c r="AW8" s="13"/>
      <c r="AX8" s="13"/>
    </row>
    <row r="9" spans="1:50" ht="15.75" customHeight="1" thickBot="1">
      <c r="A9" s="13"/>
      <c r="B9" s="248" t="s">
        <v>107</v>
      </c>
      <c r="C9" s="151"/>
      <c r="D9" s="151"/>
      <c r="E9" s="80"/>
      <c r="F9" s="81"/>
      <c r="G9" s="81"/>
      <c r="H9" s="82"/>
      <c r="I9" s="239" t="s">
        <v>111</v>
      </c>
      <c r="J9" s="240"/>
      <c r="K9" s="241"/>
      <c r="L9" s="241"/>
      <c r="M9" s="241"/>
      <c r="N9" s="241"/>
      <c r="O9" s="242"/>
      <c r="P9" s="242"/>
      <c r="Q9" s="242"/>
      <c r="R9" s="243"/>
      <c r="S9" s="243"/>
      <c r="T9" s="244"/>
      <c r="U9" s="245"/>
      <c r="V9" s="245"/>
      <c r="W9" s="245"/>
      <c r="X9" s="246"/>
      <c r="Y9" s="247"/>
      <c r="Z9" s="13"/>
      <c r="AA9" s="18"/>
      <c r="AB9" s="19" t="s">
        <v>72</v>
      </c>
      <c r="AC9" s="19"/>
      <c r="AD9" s="20"/>
      <c r="AE9" s="19"/>
      <c r="AF9" s="19"/>
      <c r="AG9" s="19"/>
      <c r="AH9" s="15"/>
      <c r="AI9" s="15"/>
      <c r="AJ9" s="15"/>
      <c r="AK9" s="39"/>
      <c r="AL9" s="39"/>
      <c r="AM9" s="39"/>
      <c r="AN9" s="39"/>
      <c r="AO9" s="39"/>
      <c r="AP9" s="39"/>
      <c r="AQ9" s="39"/>
      <c r="AR9" s="39"/>
      <c r="AS9" s="39"/>
      <c r="AT9" s="39"/>
      <c r="AU9" s="39"/>
      <c r="AV9" s="39"/>
      <c r="AW9" s="13"/>
      <c r="AX9" s="13"/>
    </row>
    <row r="10" spans="1:50" ht="15.75" customHeight="1" thickBot="1">
      <c r="A10" s="13"/>
      <c r="B10" s="248" t="s">
        <v>108</v>
      </c>
      <c r="C10" s="151"/>
      <c r="D10" s="151"/>
      <c r="E10" s="80"/>
      <c r="F10" s="81"/>
      <c r="G10" s="81"/>
      <c r="H10" s="82"/>
      <c r="I10" s="154" t="s">
        <v>111</v>
      </c>
      <c r="J10" s="249"/>
      <c r="K10" s="250"/>
      <c r="L10" s="250"/>
      <c r="M10" s="250"/>
      <c r="N10" s="250"/>
      <c r="O10" s="251"/>
      <c r="P10" s="251"/>
      <c r="Q10" s="251"/>
      <c r="R10" s="236"/>
      <c r="S10" s="236"/>
      <c r="T10" s="252"/>
      <c r="U10" s="253"/>
      <c r="V10" s="253"/>
      <c r="W10" s="253"/>
      <c r="X10" s="253"/>
      <c r="Y10" s="247"/>
      <c r="Z10" s="13"/>
      <c r="AA10" s="18"/>
      <c r="AB10" s="19" t="s">
        <v>112</v>
      </c>
      <c r="AC10" s="19"/>
      <c r="AD10" s="20"/>
      <c r="AE10" s="19"/>
      <c r="AF10" s="19"/>
      <c r="AG10" s="19"/>
      <c r="AH10" s="15"/>
      <c r="AI10" s="15"/>
      <c r="AJ10" s="15"/>
      <c r="AK10" s="39"/>
      <c r="AL10" s="39"/>
      <c r="AM10" s="39"/>
      <c r="AN10" s="39"/>
      <c r="AO10" s="39"/>
      <c r="AP10" s="39"/>
      <c r="AQ10" s="39"/>
      <c r="AR10" s="39"/>
      <c r="AS10" s="39"/>
      <c r="AT10" s="39"/>
      <c r="AU10" s="39"/>
      <c r="AV10" s="39"/>
      <c r="AW10" s="13"/>
      <c r="AX10" s="13"/>
    </row>
    <row r="11" spans="1:50" ht="15.75" customHeight="1" thickBot="1">
      <c r="A11" s="13"/>
      <c r="B11" s="132" t="s">
        <v>109</v>
      </c>
      <c r="C11" s="238"/>
      <c r="D11" s="238"/>
      <c r="E11" s="80"/>
      <c r="F11" s="81"/>
      <c r="G11" s="81"/>
      <c r="H11" s="82"/>
      <c r="I11" s="154" t="s">
        <v>111</v>
      </c>
      <c r="J11" s="249"/>
      <c r="K11" s="250"/>
      <c r="L11" s="250"/>
      <c r="M11" s="250"/>
      <c r="N11" s="250"/>
      <c r="O11" s="251"/>
      <c r="P11" s="251"/>
      <c r="Q11" s="251"/>
      <c r="R11" s="236"/>
      <c r="S11" s="236"/>
      <c r="T11" s="252"/>
      <c r="U11" s="253"/>
      <c r="V11" s="253"/>
      <c r="W11" s="253"/>
      <c r="X11" s="253"/>
      <c r="Y11" s="247"/>
      <c r="Z11" s="13"/>
      <c r="AA11" s="18"/>
      <c r="AB11" s="19" t="s">
        <v>72</v>
      </c>
      <c r="AC11" s="19"/>
      <c r="AD11" s="20"/>
      <c r="AE11" s="19"/>
      <c r="AF11" s="19"/>
      <c r="AG11" s="19"/>
      <c r="AH11" s="15"/>
      <c r="AI11" s="15"/>
      <c r="AJ11" s="15"/>
      <c r="AK11" s="39"/>
      <c r="AL11" s="39"/>
      <c r="AM11" s="39"/>
      <c r="AN11" s="39"/>
      <c r="AO11" s="39"/>
      <c r="AP11" s="39"/>
      <c r="AQ11" s="39"/>
      <c r="AR11" s="39"/>
      <c r="AS11" s="39"/>
      <c r="AT11" s="39"/>
      <c r="AU11" s="39"/>
      <c r="AV11" s="39"/>
      <c r="AW11" s="13"/>
      <c r="AX11" s="13"/>
    </row>
    <row r="12" spans="1:50" ht="15.75" customHeight="1" thickBot="1">
      <c r="A12" s="13"/>
      <c r="B12" s="248" t="s">
        <v>110</v>
      </c>
      <c r="C12" s="151"/>
      <c r="D12" s="254"/>
      <c r="E12" s="80"/>
      <c r="F12" s="81"/>
      <c r="G12" s="81"/>
      <c r="H12" s="82"/>
      <c r="I12" s="154" t="s">
        <v>111</v>
      </c>
      <c r="J12" s="249"/>
      <c r="K12" s="250"/>
      <c r="L12" s="250"/>
      <c r="M12" s="250"/>
      <c r="N12" s="250"/>
      <c r="O12" s="251"/>
      <c r="P12" s="251"/>
      <c r="Q12" s="251"/>
      <c r="R12" s="236"/>
      <c r="S12" s="236"/>
      <c r="T12" s="252"/>
      <c r="U12" s="253"/>
      <c r="V12" s="253"/>
      <c r="W12" s="253"/>
      <c r="X12" s="253"/>
      <c r="Y12" s="247"/>
      <c r="Z12" s="13"/>
      <c r="AA12" s="18"/>
      <c r="AB12" s="19" t="s">
        <v>72</v>
      </c>
      <c r="AC12" s="19"/>
      <c r="AD12" s="20"/>
      <c r="AE12" s="19"/>
      <c r="AF12" s="19"/>
      <c r="AG12" s="19"/>
      <c r="AH12" s="15"/>
      <c r="AI12" s="15"/>
      <c r="AJ12" s="15"/>
      <c r="AK12" s="39"/>
      <c r="AL12" s="39"/>
      <c r="AM12" s="39"/>
      <c r="AN12" s="39"/>
      <c r="AO12" s="39"/>
      <c r="AP12" s="39"/>
      <c r="AQ12" s="39"/>
      <c r="AR12" s="39"/>
      <c r="AS12" s="39"/>
      <c r="AT12" s="39"/>
      <c r="AU12" s="39"/>
      <c r="AV12" s="39"/>
      <c r="AW12" s="13"/>
      <c r="AX12" s="13"/>
    </row>
    <row r="13" spans="1:50" s="18" customFormat="1" ht="8.25" customHeight="1">
      <c r="A13" s="14"/>
      <c r="B13" s="255"/>
      <c r="C13" s="256"/>
      <c r="D13" s="256"/>
      <c r="E13" s="257"/>
      <c r="F13" s="257"/>
      <c r="G13" s="257"/>
      <c r="H13" s="257"/>
      <c r="I13" s="257"/>
      <c r="J13" s="257"/>
      <c r="K13" s="257"/>
      <c r="L13" s="257"/>
      <c r="M13" s="257"/>
      <c r="N13" s="257"/>
      <c r="O13" s="257"/>
      <c r="P13" s="257"/>
      <c r="Q13" s="257"/>
      <c r="R13" s="257"/>
      <c r="S13" s="257"/>
      <c r="T13" s="257"/>
      <c r="U13" s="257"/>
      <c r="V13" s="257"/>
      <c r="W13" s="257"/>
      <c r="X13" s="257"/>
      <c r="AB13" s="14"/>
      <c r="AC13" s="14"/>
      <c r="AD13" s="14"/>
      <c r="AE13" s="14"/>
      <c r="AF13" s="14"/>
      <c r="AG13" s="14"/>
      <c r="AH13" s="14"/>
      <c r="AI13" s="14"/>
      <c r="AJ13" s="14"/>
      <c r="AK13" s="14"/>
      <c r="AL13" s="14"/>
      <c r="AM13" s="14"/>
      <c r="AN13" s="14"/>
      <c r="AO13" s="14"/>
      <c r="AP13" s="14"/>
      <c r="AQ13" s="14"/>
      <c r="AR13" s="14"/>
      <c r="AS13" s="14"/>
      <c r="AT13" s="14"/>
      <c r="AU13" s="14"/>
      <c r="AV13" s="14"/>
      <c r="AW13" s="14"/>
    </row>
    <row r="14" spans="1:50" ht="15.75" customHeight="1" thickBot="1">
      <c r="A14" s="13"/>
      <c r="B14" s="258" t="s">
        <v>143</v>
      </c>
      <c r="C14" s="259"/>
      <c r="D14" s="259"/>
      <c r="E14" s="260"/>
      <c r="F14" s="260"/>
      <c r="G14" s="260"/>
      <c r="H14" s="260"/>
      <c r="I14" s="260"/>
      <c r="J14" s="260"/>
      <c r="K14" s="260"/>
      <c r="L14" s="260"/>
      <c r="M14" s="260"/>
      <c r="N14" s="260"/>
      <c r="O14" s="259"/>
      <c r="P14" s="261"/>
      <c r="Q14" s="261"/>
      <c r="R14" s="261"/>
      <c r="S14" s="261"/>
      <c r="T14" s="261"/>
      <c r="U14" s="262"/>
      <c r="V14" s="262"/>
      <c r="W14" s="262"/>
      <c r="X14" s="263"/>
      <c r="AA14" s="21"/>
      <c r="AB14" s="15"/>
      <c r="AC14" s="17"/>
      <c r="AD14" s="17"/>
      <c r="AE14" s="15"/>
      <c r="AF14" s="15"/>
      <c r="AG14" s="15"/>
      <c r="AH14" s="15"/>
      <c r="AI14" s="15"/>
      <c r="AJ14" s="39"/>
      <c r="AK14" s="39"/>
      <c r="AL14" s="39"/>
      <c r="AM14" s="39"/>
      <c r="AN14" s="39"/>
      <c r="AO14" s="39"/>
      <c r="AP14" s="39"/>
      <c r="AQ14" s="39"/>
      <c r="AR14" s="39"/>
      <c r="AS14" s="39"/>
      <c r="AT14" s="39"/>
      <c r="AU14" s="39"/>
      <c r="AV14" s="13"/>
      <c r="AW14" s="13"/>
    </row>
    <row r="15" spans="1:50" ht="15.75" customHeight="1" thickBot="1">
      <c r="A15" s="232"/>
      <c r="B15" s="264" t="s">
        <v>82</v>
      </c>
      <c r="C15" s="265"/>
      <c r="D15" s="266"/>
      <c r="E15" s="71"/>
      <c r="F15" s="72"/>
      <c r="G15" s="72"/>
      <c r="H15" s="72"/>
      <c r="I15" s="72"/>
      <c r="J15" s="72"/>
      <c r="K15" s="72"/>
      <c r="L15" s="72"/>
      <c r="M15" s="72"/>
      <c r="N15" s="73"/>
      <c r="O15" s="243"/>
      <c r="P15" s="243"/>
      <c r="Q15" s="243"/>
      <c r="R15" s="243"/>
      <c r="S15" s="267"/>
      <c r="T15" s="267"/>
      <c r="U15" s="267"/>
      <c r="V15" s="243"/>
      <c r="W15" s="243"/>
      <c r="X15" s="268"/>
      <c r="Y15" s="13"/>
      <c r="Z15" s="13"/>
      <c r="AB15" s="15" t="s">
        <v>63</v>
      </c>
      <c r="AC15" s="16" t="s">
        <v>64</v>
      </c>
    </row>
    <row r="16" spans="1:50" ht="15.75" customHeight="1" thickBot="1">
      <c r="A16" s="232"/>
      <c r="B16" s="269" t="s">
        <v>244</v>
      </c>
      <c r="C16" s="270"/>
      <c r="D16" s="271"/>
      <c r="E16" s="65"/>
      <c r="F16" s="66"/>
      <c r="G16" s="66"/>
      <c r="H16" s="67"/>
      <c r="I16" s="272"/>
      <c r="J16" s="273"/>
      <c r="K16" s="273"/>
      <c r="L16" s="273"/>
      <c r="M16" s="273"/>
      <c r="N16" s="273"/>
      <c r="O16" s="267"/>
      <c r="P16" s="267"/>
      <c r="Q16" s="267"/>
      <c r="R16" s="267"/>
      <c r="S16" s="267"/>
      <c r="T16" s="267"/>
      <c r="U16" s="267"/>
      <c r="V16" s="267"/>
      <c r="W16" s="267"/>
      <c r="X16" s="274"/>
      <c r="Y16" s="13"/>
      <c r="Z16" s="13"/>
      <c r="AB16" s="19" t="s">
        <v>72</v>
      </c>
      <c r="AC16" s="16"/>
    </row>
    <row r="17" spans="1:28" ht="15.75" customHeight="1">
      <c r="A17" s="232"/>
      <c r="B17" s="275" t="s">
        <v>113</v>
      </c>
      <c r="C17" s="22"/>
      <c r="D17" s="22"/>
      <c r="E17" s="2"/>
      <c r="F17" s="276" t="s">
        <v>34</v>
      </c>
      <c r="G17" s="277"/>
      <c r="H17" s="277"/>
      <c r="I17" s="277"/>
      <c r="J17" s="277"/>
      <c r="K17" s="277"/>
      <c r="L17" s="277"/>
      <c r="M17" s="277"/>
      <c r="N17" s="277"/>
      <c r="O17" s="278"/>
      <c r="P17" s="278"/>
      <c r="Q17" s="278"/>
      <c r="R17" s="278"/>
      <c r="S17" s="278"/>
      <c r="T17" s="278"/>
      <c r="U17" s="278"/>
      <c r="V17" s="278"/>
      <c r="W17" s="278"/>
      <c r="X17" s="279"/>
      <c r="AB17" s="19" t="s">
        <v>76</v>
      </c>
    </row>
    <row r="18" spans="1:28" ht="15.75" customHeight="1">
      <c r="A18" s="232"/>
      <c r="B18" s="275" t="s">
        <v>80</v>
      </c>
      <c r="C18" s="22"/>
      <c r="D18" s="22"/>
      <c r="E18" s="2"/>
      <c r="F18" s="280" t="s">
        <v>35</v>
      </c>
      <c r="G18" s="281"/>
      <c r="H18" s="281"/>
      <c r="I18" s="281"/>
      <c r="J18" s="281"/>
      <c r="K18" s="281"/>
      <c r="L18" s="281"/>
      <c r="M18" s="281"/>
      <c r="N18" s="281"/>
      <c r="O18" s="281"/>
      <c r="P18" s="281"/>
      <c r="Q18" s="281"/>
      <c r="R18" s="281"/>
      <c r="S18" s="281"/>
      <c r="T18" s="281"/>
      <c r="U18" s="281"/>
      <c r="V18" s="281"/>
      <c r="W18" s="281"/>
      <c r="X18" s="282"/>
      <c r="AB18" s="19" t="s">
        <v>76</v>
      </c>
    </row>
    <row r="19" spans="1:28" ht="15.75" customHeight="1">
      <c r="A19" s="232"/>
      <c r="B19" s="247"/>
      <c r="C19" s="22"/>
      <c r="D19" s="22"/>
      <c r="E19" s="3"/>
      <c r="F19" s="280" t="s">
        <v>36</v>
      </c>
      <c r="G19" s="283"/>
      <c r="H19" s="283"/>
      <c r="I19" s="283"/>
      <c r="J19" s="281"/>
      <c r="K19" s="281"/>
      <c r="L19" s="281"/>
      <c r="M19" s="281"/>
      <c r="N19" s="281"/>
      <c r="O19" s="281"/>
      <c r="P19" s="281"/>
      <c r="Q19" s="281"/>
      <c r="R19" s="281"/>
      <c r="S19" s="281"/>
      <c r="T19" s="281"/>
      <c r="U19" s="281"/>
      <c r="V19" s="281"/>
      <c r="W19" s="281"/>
      <c r="X19" s="282"/>
      <c r="AB19" s="19" t="s">
        <v>76</v>
      </c>
    </row>
    <row r="20" spans="1:28" ht="15.75" customHeight="1">
      <c r="A20" s="232"/>
      <c r="B20" s="247"/>
      <c r="C20" s="22"/>
      <c r="D20" s="22"/>
      <c r="E20" s="3"/>
      <c r="F20" s="280" t="s">
        <v>37</v>
      </c>
      <c r="G20" s="283"/>
      <c r="H20" s="283"/>
      <c r="I20" s="283"/>
      <c r="J20" s="281"/>
      <c r="K20" s="281"/>
      <c r="L20" s="281"/>
      <c r="M20" s="281"/>
      <c r="N20" s="281"/>
      <c r="O20" s="281"/>
      <c r="P20" s="281"/>
      <c r="Q20" s="281"/>
      <c r="R20" s="281"/>
      <c r="S20" s="281"/>
      <c r="T20" s="281"/>
      <c r="U20" s="281"/>
      <c r="V20" s="281"/>
      <c r="W20" s="281"/>
      <c r="X20" s="282"/>
      <c r="AB20" s="19" t="s">
        <v>76</v>
      </c>
    </row>
    <row r="21" spans="1:28" ht="15.75" customHeight="1">
      <c r="A21" s="232"/>
      <c r="B21" s="247"/>
      <c r="C21" s="22"/>
      <c r="D21" s="22"/>
      <c r="E21" s="3"/>
      <c r="F21" s="280" t="s">
        <v>38</v>
      </c>
      <c r="G21" s="281"/>
      <c r="H21" s="281"/>
      <c r="I21" s="281"/>
      <c r="J21" s="281"/>
      <c r="K21" s="281"/>
      <c r="L21" s="281"/>
      <c r="M21" s="281"/>
      <c r="N21" s="281"/>
      <c r="O21" s="281"/>
      <c r="P21" s="281"/>
      <c r="Q21" s="281"/>
      <c r="R21" s="281"/>
      <c r="S21" s="281"/>
      <c r="T21" s="281"/>
      <c r="U21" s="281"/>
      <c r="V21" s="281"/>
      <c r="W21" s="281"/>
      <c r="X21" s="282"/>
      <c r="AB21" s="19" t="s">
        <v>76</v>
      </c>
    </row>
    <row r="22" spans="1:28" ht="15.75" customHeight="1">
      <c r="A22" s="232"/>
      <c r="B22" s="247"/>
      <c r="C22" s="22"/>
      <c r="D22" s="22"/>
      <c r="E22" s="3"/>
      <c r="F22" s="280" t="s">
        <v>39</v>
      </c>
      <c r="G22" s="283"/>
      <c r="H22" s="283"/>
      <c r="I22" s="283"/>
      <c r="J22" s="281"/>
      <c r="K22" s="281"/>
      <c r="L22" s="281"/>
      <c r="M22" s="281"/>
      <c r="N22" s="281"/>
      <c r="O22" s="281"/>
      <c r="P22" s="281"/>
      <c r="Q22" s="281"/>
      <c r="R22" s="281"/>
      <c r="S22" s="281"/>
      <c r="T22" s="281"/>
      <c r="U22" s="281"/>
      <c r="V22" s="281"/>
      <c r="W22" s="281"/>
      <c r="X22" s="282"/>
      <c r="AB22" s="19" t="s">
        <v>76</v>
      </c>
    </row>
    <row r="23" spans="1:28" ht="15.75" customHeight="1" thickBot="1">
      <c r="A23" s="232"/>
      <c r="B23" s="247"/>
      <c r="C23" s="22"/>
      <c r="D23" s="22"/>
      <c r="E23" s="3"/>
      <c r="F23" s="280" t="s">
        <v>40</v>
      </c>
      <c r="G23" s="281"/>
      <c r="H23" s="22"/>
      <c r="I23" s="22"/>
      <c r="J23" s="22"/>
      <c r="K23" s="22"/>
      <c r="L23" s="22"/>
      <c r="M23" s="22"/>
      <c r="N23" s="22"/>
      <c r="O23" s="22"/>
      <c r="P23" s="22"/>
      <c r="Q23" s="22"/>
      <c r="R23" s="22"/>
      <c r="S23" s="22"/>
      <c r="T23" s="22"/>
      <c r="U23" s="22"/>
      <c r="V23" s="22"/>
      <c r="W23" s="22"/>
      <c r="X23" s="284"/>
      <c r="AB23" s="19" t="s">
        <v>76</v>
      </c>
    </row>
    <row r="24" spans="1:28" ht="15.75" customHeight="1" thickBot="1">
      <c r="A24" s="232"/>
      <c r="B24" s="285"/>
      <c r="C24" s="253"/>
      <c r="D24" s="286"/>
      <c r="E24" s="4"/>
      <c r="F24" s="287" t="s">
        <v>0</v>
      </c>
      <c r="G24" s="22"/>
      <c r="H24" s="68"/>
      <c r="I24" s="69"/>
      <c r="J24" s="69"/>
      <c r="K24" s="69"/>
      <c r="L24" s="69"/>
      <c r="M24" s="69"/>
      <c r="N24" s="69"/>
      <c r="O24" s="69"/>
      <c r="P24" s="69"/>
      <c r="Q24" s="69"/>
      <c r="R24" s="69"/>
      <c r="S24" s="69"/>
      <c r="T24" s="69"/>
      <c r="U24" s="69"/>
      <c r="V24" s="69"/>
      <c r="W24" s="69"/>
      <c r="X24" s="70"/>
      <c r="AB24" s="19" t="s">
        <v>76</v>
      </c>
    </row>
    <row r="25" spans="1:28" ht="15.75" customHeight="1" thickBot="1">
      <c r="A25" s="232"/>
      <c r="B25" s="285" t="s">
        <v>114</v>
      </c>
      <c r="C25" s="253"/>
      <c r="D25" s="253"/>
      <c r="E25" s="5"/>
      <c r="F25" s="239" t="s">
        <v>52</v>
      </c>
      <c r="G25" s="245"/>
      <c r="H25" s="253"/>
      <c r="I25" s="253"/>
      <c r="J25" s="253"/>
      <c r="K25" s="253"/>
      <c r="L25" s="253"/>
      <c r="M25" s="253"/>
      <c r="N25" s="253"/>
      <c r="O25" s="253"/>
      <c r="P25" s="253"/>
      <c r="Q25" s="253"/>
      <c r="R25" s="253"/>
      <c r="S25" s="253"/>
      <c r="T25" s="253"/>
      <c r="U25" s="253"/>
      <c r="V25" s="253"/>
      <c r="W25" s="253"/>
      <c r="X25" s="288"/>
      <c r="AB25" s="19" t="s">
        <v>76</v>
      </c>
    </row>
    <row r="26" spans="1:28" ht="15.75" customHeight="1" thickBot="1">
      <c r="A26" s="232"/>
      <c r="B26" s="247" t="s">
        <v>115</v>
      </c>
      <c r="C26" s="22"/>
      <c r="D26" s="22"/>
      <c r="E26" s="289"/>
      <c r="F26" s="238"/>
      <c r="G26" s="290"/>
      <c r="H26" s="22"/>
      <c r="I26" s="22"/>
      <c r="J26" s="22"/>
      <c r="K26" s="22"/>
      <c r="L26" s="22"/>
      <c r="M26" s="22"/>
      <c r="N26" s="22"/>
      <c r="O26" s="22"/>
      <c r="P26" s="22"/>
      <c r="Q26" s="22"/>
      <c r="R26" s="22"/>
      <c r="S26" s="22"/>
      <c r="T26" s="22"/>
      <c r="U26" s="22"/>
      <c r="V26" s="22"/>
      <c r="W26" s="22"/>
      <c r="X26" s="284"/>
    </row>
    <row r="27" spans="1:28" ht="15.75" customHeight="1">
      <c r="A27" s="232"/>
      <c r="B27" s="132" t="s">
        <v>54</v>
      </c>
      <c r="C27" s="290"/>
      <c r="D27" s="291"/>
      <c r="E27" s="1"/>
      <c r="F27" s="292" t="s">
        <v>41</v>
      </c>
      <c r="G27" s="293"/>
      <c r="H27" s="293"/>
      <c r="I27" s="293"/>
      <c r="J27" s="293"/>
      <c r="K27" s="278"/>
      <c r="L27" s="278"/>
      <c r="M27" s="278"/>
      <c r="N27" s="278"/>
      <c r="O27" s="278"/>
      <c r="P27" s="278"/>
      <c r="Q27" s="278"/>
      <c r="R27" s="278"/>
      <c r="S27" s="278"/>
      <c r="T27" s="278"/>
      <c r="U27" s="278"/>
      <c r="V27" s="278"/>
      <c r="W27" s="278"/>
      <c r="X27" s="279"/>
      <c r="AB27" s="19" t="s">
        <v>76</v>
      </c>
    </row>
    <row r="28" spans="1:28" ht="15.75" customHeight="1">
      <c r="A28" s="232"/>
      <c r="B28" s="247"/>
      <c r="C28" s="22"/>
      <c r="D28" s="294"/>
      <c r="E28" s="2"/>
      <c r="F28" s="280" t="s">
        <v>42</v>
      </c>
      <c r="G28" s="295"/>
      <c r="H28" s="295"/>
      <c r="I28" s="295"/>
      <c r="J28" s="295"/>
      <c r="K28" s="281"/>
      <c r="L28" s="281"/>
      <c r="M28" s="281"/>
      <c r="N28" s="281"/>
      <c r="O28" s="281"/>
      <c r="P28" s="281"/>
      <c r="Q28" s="281"/>
      <c r="R28" s="281"/>
      <c r="S28" s="281"/>
      <c r="T28" s="281"/>
      <c r="U28" s="281"/>
      <c r="V28" s="281"/>
      <c r="W28" s="281"/>
      <c r="X28" s="282"/>
      <c r="AB28" s="19" t="s">
        <v>76</v>
      </c>
    </row>
    <row r="29" spans="1:28" ht="15.75" customHeight="1" thickBot="1">
      <c r="A29" s="232"/>
      <c r="B29" s="285"/>
      <c r="C29" s="253"/>
      <c r="D29" s="286"/>
      <c r="E29" s="4"/>
      <c r="F29" s="154" t="s">
        <v>1</v>
      </c>
      <c r="G29" s="250"/>
      <c r="H29" s="250"/>
      <c r="I29" s="250"/>
      <c r="J29" s="154"/>
      <c r="K29" s="253"/>
      <c r="L29" s="253"/>
      <c r="M29" s="253"/>
      <c r="N29" s="296"/>
      <c r="O29" s="296"/>
      <c r="P29" s="296"/>
      <c r="Q29" s="296"/>
      <c r="R29" s="296"/>
      <c r="S29" s="296"/>
      <c r="T29" s="296"/>
      <c r="U29" s="296"/>
      <c r="V29" s="296"/>
      <c r="W29" s="296"/>
      <c r="X29" s="297"/>
      <c r="AB29" s="19" t="s">
        <v>76</v>
      </c>
    </row>
    <row r="30" spans="1:28" ht="15.75" customHeight="1">
      <c r="A30" s="232"/>
      <c r="B30" s="132" t="s">
        <v>55</v>
      </c>
      <c r="C30" s="22"/>
      <c r="D30" s="22"/>
      <c r="E30" s="9"/>
      <c r="F30" s="276" t="s">
        <v>43</v>
      </c>
      <c r="G30" s="298"/>
      <c r="H30" s="298"/>
      <c r="I30" s="298"/>
      <c r="J30" s="298"/>
      <c r="K30" s="277"/>
      <c r="L30" s="277"/>
      <c r="M30" s="277"/>
      <c r="N30" s="277"/>
      <c r="O30" s="277"/>
      <c r="P30" s="277"/>
      <c r="Q30" s="277"/>
      <c r="R30" s="277"/>
      <c r="S30" s="277"/>
      <c r="T30" s="277"/>
      <c r="U30" s="277"/>
      <c r="V30" s="277"/>
      <c r="W30" s="277"/>
      <c r="X30" s="299"/>
      <c r="AB30" s="19" t="s">
        <v>76</v>
      </c>
    </row>
    <row r="31" spans="1:28" ht="15.75" customHeight="1">
      <c r="A31" s="232"/>
      <c r="B31" s="247"/>
      <c r="C31" s="22"/>
      <c r="D31" s="22"/>
      <c r="E31" s="3"/>
      <c r="F31" s="280" t="s">
        <v>44</v>
      </c>
      <c r="G31" s="295"/>
      <c r="H31" s="295"/>
      <c r="I31" s="295"/>
      <c r="J31" s="295"/>
      <c r="K31" s="281"/>
      <c r="L31" s="281"/>
      <c r="M31" s="281"/>
      <c r="N31" s="281"/>
      <c r="O31" s="281"/>
      <c r="P31" s="281"/>
      <c r="Q31" s="281"/>
      <c r="R31" s="281"/>
      <c r="S31" s="281"/>
      <c r="T31" s="281"/>
      <c r="U31" s="281"/>
      <c r="V31" s="281"/>
      <c r="W31" s="281"/>
      <c r="X31" s="282"/>
      <c r="AB31" s="19" t="s">
        <v>76</v>
      </c>
    </row>
    <row r="32" spans="1:28" ht="15.75" customHeight="1">
      <c r="A32" s="232"/>
      <c r="B32" s="247"/>
      <c r="C32" s="22"/>
      <c r="D32" s="22"/>
      <c r="E32" s="2"/>
      <c r="F32" s="280" t="s">
        <v>45</v>
      </c>
      <c r="G32" s="295"/>
      <c r="H32" s="295"/>
      <c r="I32" s="295"/>
      <c r="J32" s="295"/>
      <c r="K32" s="281"/>
      <c r="L32" s="281"/>
      <c r="M32" s="281"/>
      <c r="N32" s="281"/>
      <c r="O32" s="281"/>
      <c r="P32" s="281"/>
      <c r="Q32" s="281"/>
      <c r="R32" s="281"/>
      <c r="S32" s="281"/>
      <c r="T32" s="281"/>
      <c r="U32" s="281"/>
      <c r="V32" s="281"/>
      <c r="W32" s="281"/>
      <c r="X32" s="282"/>
      <c r="AB32" s="19" t="s">
        <v>76</v>
      </c>
    </row>
    <row r="33" spans="1:87" ht="15.75" customHeight="1">
      <c r="A33" s="232"/>
      <c r="B33" s="247"/>
      <c r="C33" s="22"/>
      <c r="D33" s="294"/>
      <c r="E33" s="3"/>
      <c r="F33" s="280" t="s">
        <v>46</v>
      </c>
      <c r="G33" s="300"/>
      <c r="H33" s="300"/>
      <c r="I33" s="300"/>
      <c r="J33" s="295"/>
      <c r="K33" s="281"/>
      <c r="L33" s="281"/>
      <c r="M33" s="281"/>
      <c r="N33" s="281"/>
      <c r="O33" s="281"/>
      <c r="P33" s="281"/>
      <c r="Q33" s="281"/>
      <c r="R33" s="281"/>
      <c r="S33" s="281"/>
      <c r="T33" s="281"/>
      <c r="U33" s="281"/>
      <c r="V33" s="281"/>
      <c r="W33" s="281"/>
      <c r="X33" s="282"/>
      <c r="AB33" s="19" t="s">
        <v>76</v>
      </c>
    </row>
    <row r="34" spans="1:87" ht="15.75" customHeight="1" thickBot="1">
      <c r="A34" s="232"/>
      <c r="B34" s="285"/>
      <c r="C34" s="253"/>
      <c r="D34" s="286"/>
      <c r="E34" s="9"/>
      <c r="F34" s="154" t="s">
        <v>47</v>
      </c>
      <c r="G34" s="154"/>
      <c r="H34" s="154"/>
      <c r="I34" s="154"/>
      <c r="J34" s="154"/>
      <c r="K34" s="253"/>
      <c r="L34" s="253"/>
      <c r="M34" s="253"/>
      <c r="N34" s="253"/>
      <c r="O34" s="296"/>
      <c r="P34" s="253"/>
      <c r="Q34" s="253"/>
      <c r="R34" s="253"/>
      <c r="S34" s="253"/>
      <c r="T34" s="253"/>
      <c r="U34" s="253"/>
      <c r="V34" s="253"/>
      <c r="W34" s="253"/>
      <c r="X34" s="288"/>
      <c r="AB34" s="19" t="s">
        <v>76</v>
      </c>
      <c r="AC34" s="22"/>
      <c r="AD34" s="22"/>
      <c r="AE34" s="13"/>
      <c r="AF34" s="13"/>
      <c r="AG34" s="13"/>
      <c r="AH34" s="13"/>
      <c r="AI34" s="13"/>
      <c r="AJ34" s="13"/>
      <c r="AK34" s="13"/>
      <c r="AL34" s="13"/>
      <c r="AM34" s="13"/>
      <c r="AN34" s="13"/>
      <c r="AO34" s="13"/>
      <c r="AP34" s="13"/>
      <c r="AQ34" s="13"/>
      <c r="AR34" s="13"/>
      <c r="AS34" s="13"/>
      <c r="AT34" s="13"/>
      <c r="AU34" s="13"/>
      <c r="AV34" s="13"/>
      <c r="AW34" s="13"/>
    </row>
    <row r="35" spans="1:87" ht="15.75" customHeight="1" thickBot="1">
      <c r="A35" s="232"/>
      <c r="B35" s="301" t="s">
        <v>56</v>
      </c>
      <c r="C35" s="245"/>
      <c r="D35" s="245"/>
      <c r="E35" s="5"/>
      <c r="F35" s="239" t="s">
        <v>53</v>
      </c>
      <c r="G35" s="241"/>
      <c r="H35" s="241"/>
      <c r="I35" s="241"/>
      <c r="J35" s="151"/>
      <c r="K35" s="245"/>
      <c r="L35" s="245"/>
      <c r="M35" s="245"/>
      <c r="N35" s="302"/>
      <c r="O35" s="302"/>
      <c r="P35" s="302"/>
      <c r="Q35" s="302"/>
      <c r="R35" s="302"/>
      <c r="S35" s="302"/>
      <c r="T35" s="302"/>
      <c r="U35" s="302"/>
      <c r="V35" s="302"/>
      <c r="W35" s="302"/>
      <c r="X35" s="303"/>
      <c r="AB35" s="19" t="s">
        <v>76</v>
      </c>
    </row>
    <row r="36" spans="1:87" ht="15.75" customHeight="1">
      <c r="A36" s="232"/>
      <c r="B36" s="304" t="s">
        <v>57</v>
      </c>
      <c r="C36" s="290"/>
      <c r="D36" s="290"/>
      <c r="E36" s="2"/>
      <c r="F36" s="292" t="s">
        <v>48</v>
      </c>
      <c r="G36" s="305"/>
      <c r="H36" s="305"/>
      <c r="I36" s="305"/>
      <c r="J36" s="293"/>
      <c r="K36" s="278"/>
      <c r="L36" s="278"/>
      <c r="M36" s="278"/>
      <c r="N36" s="278"/>
      <c r="O36" s="278"/>
      <c r="P36" s="278"/>
      <c r="Q36" s="278"/>
      <c r="R36" s="278"/>
      <c r="S36" s="278"/>
      <c r="T36" s="278"/>
      <c r="U36" s="278"/>
      <c r="V36" s="278"/>
      <c r="W36" s="278"/>
      <c r="X36" s="279"/>
      <c r="AB36" s="19" t="s">
        <v>76</v>
      </c>
    </row>
    <row r="37" spans="1:87" ht="15.75" customHeight="1">
      <c r="A37" s="232"/>
      <c r="B37" s="306"/>
      <c r="C37" s="253"/>
      <c r="D37" s="286"/>
      <c r="E37" s="7"/>
      <c r="F37" s="154" t="s">
        <v>49</v>
      </c>
      <c r="G37" s="154"/>
      <c r="H37" s="154"/>
      <c r="I37" s="154"/>
      <c r="J37" s="154"/>
      <c r="K37" s="253"/>
      <c r="L37" s="253"/>
      <c r="M37" s="253"/>
      <c r="N37" s="253"/>
      <c r="O37" s="296"/>
      <c r="P37" s="253"/>
      <c r="Q37" s="253"/>
      <c r="R37" s="253"/>
      <c r="S37" s="253"/>
      <c r="T37" s="253"/>
      <c r="U37" s="253"/>
      <c r="V37" s="253"/>
      <c r="W37" s="253"/>
      <c r="X37" s="288"/>
      <c r="AB37" s="19" t="s">
        <v>76</v>
      </c>
    </row>
    <row r="38" spans="1:87" ht="15.75" customHeight="1" thickBot="1">
      <c r="A38" s="232"/>
      <c r="B38" s="307" t="s">
        <v>58</v>
      </c>
      <c r="C38" s="22"/>
      <c r="D38" s="22"/>
      <c r="E38" s="8"/>
      <c r="F38" s="287" t="s">
        <v>53</v>
      </c>
      <c r="G38" s="308"/>
      <c r="H38" s="308"/>
      <c r="I38" s="308"/>
      <c r="J38" s="16"/>
      <c r="K38" s="22"/>
      <c r="L38" s="22"/>
      <c r="M38" s="22"/>
      <c r="N38" s="309"/>
      <c r="O38" s="309"/>
      <c r="P38" s="309"/>
      <c r="Q38" s="309"/>
      <c r="R38" s="309"/>
      <c r="S38" s="309"/>
      <c r="T38" s="309"/>
      <c r="U38" s="309"/>
      <c r="V38" s="309"/>
      <c r="W38" s="309"/>
      <c r="X38" s="310"/>
      <c r="AB38" s="19" t="s">
        <v>76</v>
      </c>
    </row>
    <row r="39" spans="1:87" ht="15.75" customHeight="1" thickBot="1">
      <c r="A39" s="232"/>
      <c r="B39" s="311" t="s">
        <v>116</v>
      </c>
      <c r="C39" s="312"/>
      <c r="D39" s="312"/>
      <c r="E39" s="313"/>
      <c r="F39" s="312"/>
      <c r="G39" s="312"/>
      <c r="H39" s="312"/>
      <c r="I39" s="312"/>
      <c r="J39" s="312"/>
      <c r="K39" s="312"/>
      <c r="L39" s="312"/>
      <c r="M39" s="312"/>
      <c r="N39" s="312"/>
      <c r="O39" s="312"/>
      <c r="P39" s="312"/>
      <c r="Q39" s="312"/>
      <c r="R39" s="312"/>
      <c r="S39" s="312"/>
      <c r="T39" s="312"/>
      <c r="U39" s="312"/>
      <c r="V39" s="312"/>
      <c r="W39" s="312"/>
      <c r="X39" s="314"/>
      <c r="AG39" s="14" t="s">
        <v>234</v>
      </c>
    </row>
    <row r="40" spans="1:87" ht="15.75" customHeight="1" thickBot="1">
      <c r="A40" s="232"/>
      <c r="B40" s="315" t="s">
        <v>59</v>
      </c>
      <c r="C40" s="316"/>
      <c r="D40" s="317"/>
      <c r="E40" s="29"/>
      <c r="F40" s="151" t="s">
        <v>50</v>
      </c>
      <c r="G40" s="318"/>
      <c r="H40" s="318"/>
      <c r="I40" s="318"/>
      <c r="J40" s="318"/>
      <c r="K40" s="318"/>
      <c r="L40" s="318"/>
      <c r="M40" s="318"/>
      <c r="N40" s="318"/>
      <c r="O40" s="318"/>
      <c r="P40" s="318"/>
      <c r="Q40" s="318"/>
      <c r="R40" s="318"/>
      <c r="S40" s="318"/>
      <c r="T40" s="318"/>
      <c r="U40" s="318"/>
      <c r="V40" s="318"/>
      <c r="W40" s="318"/>
      <c r="X40" s="319"/>
      <c r="AB40" s="19" t="s">
        <v>76</v>
      </c>
    </row>
    <row r="41" spans="1:87" ht="15.75" customHeight="1" thickBot="1">
      <c r="A41" s="232"/>
      <c r="B41" s="315" t="s">
        <v>60</v>
      </c>
      <c r="C41" s="316"/>
      <c r="D41" s="316"/>
      <c r="E41" s="5"/>
      <c r="F41" s="320" t="s">
        <v>51</v>
      </c>
      <c r="G41" s="245"/>
      <c r="H41" s="245"/>
      <c r="I41" s="245"/>
      <c r="J41" s="245"/>
      <c r="K41" s="245"/>
      <c r="L41" s="245"/>
      <c r="M41" s="245"/>
      <c r="N41" s="245"/>
      <c r="O41" s="245"/>
      <c r="P41" s="245"/>
      <c r="Q41" s="245"/>
      <c r="R41" s="245"/>
      <c r="S41" s="245"/>
      <c r="T41" s="245"/>
      <c r="U41" s="245"/>
      <c r="V41" s="245"/>
      <c r="W41" s="245"/>
      <c r="X41" s="246"/>
      <c r="Z41" s="18"/>
      <c r="AB41" s="19" t="s">
        <v>76</v>
      </c>
    </row>
    <row r="42" spans="1:87" ht="8.25" customHeight="1">
      <c r="C42" s="13"/>
      <c r="D42" s="13"/>
      <c r="E42" s="22"/>
      <c r="F42" s="22"/>
      <c r="G42" s="22"/>
      <c r="H42" s="22"/>
      <c r="I42" s="22"/>
      <c r="J42" s="22"/>
      <c r="K42" s="22"/>
      <c r="L42" s="22"/>
      <c r="M42" s="22"/>
      <c r="N42" s="22"/>
      <c r="O42" s="22"/>
      <c r="P42" s="22"/>
      <c r="Q42" s="22"/>
      <c r="R42" s="22"/>
      <c r="S42" s="22"/>
      <c r="T42" s="22"/>
      <c r="U42" s="22"/>
      <c r="V42" s="22"/>
      <c r="W42" s="22"/>
      <c r="X42" s="22"/>
    </row>
    <row r="43" spans="1:87" ht="16.2" customHeight="1" thickBot="1">
      <c r="A43" s="321"/>
      <c r="B43" s="322" t="s">
        <v>137</v>
      </c>
      <c r="C43" s="316"/>
      <c r="D43" s="316"/>
      <c r="E43" s="245"/>
      <c r="F43" s="245"/>
      <c r="G43" s="245"/>
      <c r="H43" s="245"/>
      <c r="I43" s="245"/>
      <c r="J43" s="245"/>
      <c r="K43" s="245"/>
      <c r="L43" s="245"/>
      <c r="M43" s="245"/>
      <c r="N43" s="245"/>
      <c r="O43" s="290"/>
      <c r="P43" s="290"/>
      <c r="Q43" s="290"/>
      <c r="R43" s="245"/>
      <c r="S43" s="246"/>
      <c r="T43" s="22"/>
      <c r="U43" s="22"/>
      <c r="V43" s="22"/>
      <c r="W43" s="22"/>
      <c r="X43" s="22"/>
      <c r="AA43" s="13"/>
      <c r="AB43" s="13"/>
      <c r="AC43" s="13"/>
      <c r="AD43" s="13"/>
      <c r="AE43" s="13"/>
      <c r="AF43" s="13"/>
      <c r="AG43" s="13"/>
      <c r="AH43" s="13"/>
      <c r="AI43" s="13"/>
      <c r="AY43" s="13"/>
      <c r="AZ43" s="13"/>
      <c r="BA43" s="13"/>
      <c r="BB43" s="13"/>
    </row>
    <row r="44" spans="1:87" s="11" customFormat="1" ht="15.75" customHeight="1" thickBot="1">
      <c r="A44" s="14"/>
      <c r="B44" s="323" t="s">
        <v>138</v>
      </c>
      <c r="C44" s="324"/>
      <c r="D44" s="324"/>
      <c r="E44" s="324"/>
      <c r="F44" s="324"/>
      <c r="G44" s="324"/>
      <c r="H44" s="324"/>
      <c r="I44" s="324"/>
      <c r="J44" s="324"/>
      <c r="K44" s="324"/>
      <c r="L44" s="324"/>
      <c r="M44" s="324"/>
      <c r="N44" s="325"/>
      <c r="O44" s="74"/>
      <c r="P44" s="75"/>
      <c r="Q44" s="76"/>
      <c r="R44" s="326" t="s">
        <v>134</v>
      </c>
      <c r="S44" s="327"/>
      <c r="U44" s="328"/>
      <c r="V44" s="328"/>
      <c r="W44" s="328"/>
      <c r="X44" s="328"/>
      <c r="Y44" s="328"/>
      <c r="AA44" s="329"/>
      <c r="AB44" s="330"/>
      <c r="AC44" s="331"/>
      <c r="AD44" s="331"/>
      <c r="AE44" s="332"/>
      <c r="AF44" s="330"/>
      <c r="AG44" s="331"/>
      <c r="AH44" s="332"/>
      <c r="AI44" s="329"/>
      <c r="AN44" s="333"/>
      <c r="AO44" s="333"/>
      <c r="AP44" s="334"/>
      <c r="AQ44" s="334"/>
      <c r="AR44" s="334"/>
      <c r="AS44" s="334"/>
      <c r="AU44" s="334"/>
      <c r="AW44" s="335"/>
      <c r="AY44" s="332"/>
      <c r="AZ44" s="332"/>
      <c r="BA44" s="332"/>
      <c r="BB44" s="332"/>
    </row>
    <row r="45" spans="1:87" s="11" customFormat="1" ht="15.75" customHeight="1" thickBot="1">
      <c r="A45" s="14"/>
      <c r="B45" s="336" t="s">
        <v>139</v>
      </c>
      <c r="C45" s="337"/>
      <c r="D45" s="337"/>
      <c r="E45" s="337"/>
      <c r="F45" s="337"/>
      <c r="G45" s="337"/>
      <c r="H45" s="337"/>
      <c r="I45" s="337"/>
      <c r="J45" s="337"/>
      <c r="K45" s="337"/>
      <c r="L45" s="337"/>
      <c r="M45" s="337"/>
      <c r="N45" s="338"/>
      <c r="O45" s="74"/>
      <c r="P45" s="75"/>
      <c r="Q45" s="76"/>
      <c r="R45" s="326" t="s">
        <v>134</v>
      </c>
      <c r="S45" s="327"/>
      <c r="U45" s="328"/>
      <c r="V45" s="328"/>
      <c r="W45" s="328"/>
      <c r="X45" s="328"/>
      <c r="Y45" s="328"/>
      <c r="AA45" s="339"/>
      <c r="AB45" s="330"/>
      <c r="AC45" s="331"/>
      <c r="AD45" s="331"/>
      <c r="AE45" s="332"/>
      <c r="AF45" s="330"/>
      <c r="AG45" s="331"/>
      <c r="AH45" s="332"/>
      <c r="AI45" s="332"/>
      <c r="AJ45" s="329"/>
      <c r="AK45" s="329"/>
      <c r="AL45" s="329"/>
      <c r="AN45" s="333"/>
      <c r="AO45" s="333"/>
      <c r="AP45" s="334"/>
      <c r="AQ45" s="334"/>
      <c r="AR45" s="334"/>
      <c r="AS45" s="334"/>
      <c r="AU45" s="334"/>
      <c r="AW45" s="335"/>
      <c r="AY45" s="332"/>
      <c r="AZ45" s="332"/>
      <c r="BA45" s="332"/>
      <c r="BB45" s="332"/>
    </row>
    <row r="46" spans="1:87" s="11" customFormat="1" ht="15.75" customHeight="1" thickBot="1">
      <c r="A46" s="14"/>
      <c r="B46" s="336" t="s">
        <v>140</v>
      </c>
      <c r="C46" s="337"/>
      <c r="D46" s="337"/>
      <c r="E46" s="337"/>
      <c r="F46" s="337"/>
      <c r="G46" s="337"/>
      <c r="H46" s="337"/>
      <c r="I46" s="337"/>
      <c r="J46" s="337"/>
      <c r="K46" s="337"/>
      <c r="L46" s="337"/>
      <c r="M46" s="337"/>
      <c r="N46" s="338"/>
      <c r="O46" s="74"/>
      <c r="P46" s="75"/>
      <c r="Q46" s="76"/>
      <c r="R46" s="326" t="s">
        <v>134</v>
      </c>
      <c r="S46" s="327"/>
      <c r="U46" s="328"/>
      <c r="V46" s="328"/>
      <c r="W46" s="328"/>
      <c r="X46" s="328"/>
      <c r="Y46" s="328"/>
      <c r="Z46" s="340"/>
      <c r="AA46" s="340"/>
      <c r="AB46" s="341"/>
      <c r="AC46" s="340"/>
      <c r="AD46" s="340"/>
      <c r="AE46" s="340"/>
      <c r="AF46" s="341"/>
      <c r="AG46" s="340"/>
      <c r="AH46" s="340"/>
      <c r="AI46" s="340"/>
      <c r="AJ46" s="342"/>
      <c r="AK46" s="342"/>
      <c r="AL46" s="342"/>
      <c r="AM46" s="340"/>
      <c r="AN46" s="343"/>
      <c r="AO46" s="343"/>
      <c r="AP46" s="344"/>
      <c r="AQ46" s="344"/>
      <c r="AR46" s="344"/>
      <c r="AS46" s="344"/>
      <c r="AT46" s="340"/>
      <c r="AU46" s="344"/>
      <c r="AV46" s="340"/>
      <c r="AW46" s="345"/>
      <c r="AX46" s="340"/>
      <c r="AY46" s="340"/>
      <c r="AZ46" s="340"/>
      <c r="BA46" s="340"/>
      <c r="BB46" s="340"/>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row>
    <row r="47" spans="1:87" s="11" customFormat="1" ht="15.75" customHeight="1" thickBot="1">
      <c r="A47" s="14"/>
      <c r="B47" s="336" t="s">
        <v>141</v>
      </c>
      <c r="C47" s="337"/>
      <c r="D47" s="337"/>
      <c r="E47" s="347"/>
      <c r="F47" s="347"/>
      <c r="G47" s="347"/>
      <c r="H47" s="347"/>
      <c r="I47" s="347"/>
      <c r="J47" s="347"/>
      <c r="K47" s="347"/>
      <c r="L47" s="347"/>
      <c r="M47" s="347"/>
      <c r="N47" s="348"/>
      <c r="O47" s="86"/>
      <c r="P47" s="87"/>
      <c r="Q47" s="88"/>
      <c r="R47" s="326" t="s">
        <v>134</v>
      </c>
      <c r="S47" s="327"/>
      <c r="U47" s="328"/>
      <c r="V47" s="328"/>
      <c r="W47" s="328"/>
      <c r="X47" s="328"/>
      <c r="Y47" s="328"/>
      <c r="Z47" s="349"/>
      <c r="AA47" s="349"/>
      <c r="AB47" s="349"/>
      <c r="AC47" s="349"/>
      <c r="AD47" s="349"/>
      <c r="AE47" s="340"/>
      <c r="AF47" s="340"/>
      <c r="AG47" s="340"/>
      <c r="AH47" s="340"/>
      <c r="AI47" s="340"/>
      <c r="AJ47" s="342"/>
      <c r="AK47" s="342"/>
      <c r="AL47" s="342"/>
      <c r="AM47" s="340"/>
      <c r="AN47" s="343"/>
      <c r="AO47" s="343"/>
      <c r="AP47" s="344"/>
      <c r="AQ47" s="344"/>
      <c r="AR47" s="344"/>
      <c r="AS47" s="344"/>
      <c r="AT47" s="340"/>
      <c r="AU47" s="344"/>
      <c r="AV47" s="340"/>
      <c r="AW47" s="345"/>
      <c r="AX47" s="340"/>
      <c r="AY47" s="340"/>
      <c r="AZ47" s="340"/>
      <c r="BA47" s="340"/>
      <c r="BB47" s="340"/>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row>
    <row r="48" spans="1:87" s="11" customFormat="1" ht="15.75" customHeight="1" thickBot="1">
      <c r="A48" s="14"/>
      <c r="B48" s="350" t="s">
        <v>135</v>
      </c>
      <c r="C48" s="351"/>
      <c r="D48" s="351"/>
      <c r="E48" s="77"/>
      <c r="F48" s="78"/>
      <c r="G48" s="78"/>
      <c r="H48" s="78"/>
      <c r="I48" s="78"/>
      <c r="J48" s="78"/>
      <c r="K48" s="78"/>
      <c r="L48" s="78"/>
      <c r="M48" s="78"/>
      <c r="N48" s="78"/>
      <c r="O48" s="78"/>
      <c r="P48" s="78"/>
      <c r="Q48" s="79"/>
      <c r="R48" s="352"/>
      <c r="S48" s="353"/>
      <c r="U48" s="328"/>
      <c r="V48" s="328"/>
      <c r="W48" s="328"/>
      <c r="X48" s="328"/>
      <c r="Y48" s="328"/>
      <c r="Z48" s="340"/>
      <c r="AA48" s="340"/>
      <c r="AB48" s="340"/>
      <c r="AC48" s="340"/>
      <c r="AD48" s="340"/>
      <c r="AE48" s="340"/>
      <c r="AF48" s="340"/>
      <c r="AG48" s="340"/>
      <c r="AH48" s="340"/>
      <c r="AI48" s="340"/>
      <c r="AJ48" s="340"/>
      <c r="AK48" s="340"/>
      <c r="AL48" s="340"/>
      <c r="AM48" s="340"/>
      <c r="AN48" s="343"/>
      <c r="AO48" s="343"/>
      <c r="AP48" s="344"/>
      <c r="AQ48" s="344"/>
      <c r="AR48" s="344"/>
      <c r="AS48" s="344"/>
      <c r="AT48" s="340"/>
      <c r="AU48" s="344"/>
      <c r="AV48" s="340"/>
      <c r="AW48" s="345"/>
      <c r="AX48" s="340"/>
      <c r="AY48" s="340"/>
      <c r="AZ48" s="340"/>
      <c r="BA48" s="340"/>
      <c r="BB48" s="340"/>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row>
    <row r="49" spans="1:52" s="11" customFormat="1" ht="15.75" customHeight="1" thickBot="1">
      <c r="A49" s="14"/>
      <c r="B49" s="350" t="s">
        <v>142</v>
      </c>
      <c r="C49" s="354"/>
      <c r="D49" s="355"/>
      <c r="E49" s="285" t="s">
        <v>136</v>
      </c>
      <c r="F49" s="154"/>
      <c r="G49" s="154"/>
      <c r="H49" s="154"/>
      <c r="I49" s="154"/>
      <c r="J49" s="154"/>
      <c r="K49" s="154"/>
      <c r="L49" s="154"/>
      <c r="M49" s="154"/>
      <c r="N49" s="154"/>
      <c r="O49" s="74" t="str">
        <f>IF(SUM(O44:Q47)=0,"",ROUNDDOWN(SUM(O44:Q47),1))</f>
        <v/>
      </c>
      <c r="P49" s="75"/>
      <c r="Q49" s="76"/>
      <c r="R49" s="326" t="s">
        <v>134</v>
      </c>
      <c r="S49" s="327"/>
      <c r="U49" s="328"/>
      <c r="V49" s="328"/>
      <c r="W49" s="328"/>
      <c r="X49" s="328"/>
      <c r="Y49" s="328"/>
      <c r="Z49" s="332"/>
      <c r="AA49" s="332"/>
      <c r="AB49" s="332"/>
      <c r="AC49" s="332"/>
      <c r="AD49" s="332"/>
      <c r="AE49" s="332"/>
      <c r="AF49" s="332"/>
      <c r="AG49" s="332"/>
      <c r="AH49" s="332"/>
      <c r="AI49" s="332"/>
      <c r="AJ49" s="332"/>
      <c r="AK49" s="332"/>
      <c r="AL49" s="332"/>
      <c r="AM49" s="332"/>
      <c r="AN49" s="356"/>
      <c r="AO49" s="356"/>
      <c r="AP49" s="357"/>
      <c r="AQ49" s="357"/>
      <c r="AR49" s="357"/>
      <c r="AS49" s="357"/>
      <c r="AT49" s="332"/>
      <c r="AU49" s="357"/>
      <c r="AV49" s="332"/>
      <c r="AW49" s="358"/>
      <c r="AX49" s="332"/>
      <c r="AY49" s="332"/>
      <c r="AZ49" s="359"/>
    </row>
    <row r="50" spans="1:52" s="11" customFormat="1" ht="15.75" customHeight="1" thickBot="1">
      <c r="A50" s="14"/>
      <c r="B50" s="336" t="s">
        <v>165</v>
      </c>
      <c r="C50" s="337"/>
      <c r="D50" s="337"/>
      <c r="E50" s="337"/>
      <c r="F50" s="337"/>
      <c r="G50" s="337"/>
      <c r="H50" s="337"/>
      <c r="I50" s="337"/>
      <c r="J50" s="337"/>
      <c r="K50" s="337"/>
      <c r="L50" s="337"/>
      <c r="M50" s="337"/>
      <c r="N50" s="360"/>
      <c r="O50" s="74"/>
      <c r="P50" s="75"/>
      <c r="Q50" s="76"/>
      <c r="R50" s="361"/>
      <c r="S50" s="362"/>
      <c r="U50" s="328"/>
      <c r="V50" s="328"/>
      <c r="W50" s="328"/>
      <c r="X50" s="328"/>
      <c r="Y50" s="328"/>
      <c r="Z50" s="332"/>
      <c r="AA50" s="332" t="s">
        <v>179</v>
      </c>
      <c r="AB50" s="19" t="s">
        <v>76</v>
      </c>
      <c r="AC50" s="332"/>
      <c r="AD50" s="332"/>
      <c r="AE50" s="332"/>
      <c r="AF50" s="332"/>
      <c r="AG50" s="332"/>
      <c r="AH50" s="332"/>
      <c r="AI50" s="332"/>
      <c r="AJ50" s="332"/>
      <c r="AK50" s="332"/>
      <c r="AL50" s="332"/>
      <c r="AM50" s="332"/>
      <c r="AN50" s="356"/>
      <c r="AO50" s="356"/>
      <c r="AP50" s="357"/>
      <c r="AQ50" s="357"/>
      <c r="AR50" s="357"/>
      <c r="AS50" s="357"/>
      <c r="AT50" s="332"/>
      <c r="AU50" s="357"/>
      <c r="AV50" s="332"/>
      <c r="AW50" s="358"/>
      <c r="AX50" s="332"/>
      <c r="AY50" s="332"/>
      <c r="AZ50" s="359"/>
    </row>
    <row r="51" spans="1:52" s="11" customFormat="1" ht="15.75" customHeight="1">
      <c r="A51" s="14"/>
      <c r="B51" s="17"/>
      <c r="C51" s="17"/>
      <c r="D51" s="17"/>
      <c r="E51" s="22"/>
      <c r="F51" s="16"/>
      <c r="G51" s="16"/>
      <c r="H51" s="16"/>
      <c r="I51" s="16"/>
      <c r="J51" s="16"/>
      <c r="K51" s="16"/>
      <c r="L51" s="16"/>
      <c r="M51" s="16"/>
      <c r="N51" s="170"/>
      <c r="O51" s="363"/>
      <c r="P51" s="364"/>
      <c r="Q51" s="364"/>
      <c r="R51" s="364"/>
      <c r="S51" s="363"/>
      <c r="T51" s="363"/>
      <c r="U51" s="328"/>
      <c r="V51" s="328"/>
      <c r="W51" s="328"/>
      <c r="X51" s="328"/>
      <c r="Y51" s="332"/>
      <c r="Z51" s="332"/>
      <c r="AA51" s="332"/>
      <c r="AB51" s="332"/>
      <c r="AC51" s="332"/>
      <c r="AD51" s="332"/>
      <c r="AE51" s="332"/>
      <c r="AF51" s="332"/>
      <c r="AG51" s="332"/>
      <c r="AH51" s="332"/>
      <c r="AI51" s="332"/>
      <c r="AJ51" s="332"/>
      <c r="AK51" s="332"/>
      <c r="AL51" s="332"/>
      <c r="AM51" s="332"/>
      <c r="AN51" s="356"/>
      <c r="AO51" s="356"/>
      <c r="AP51" s="357"/>
      <c r="AQ51" s="357"/>
      <c r="AR51" s="357"/>
      <c r="AS51" s="357"/>
      <c r="AT51" s="332"/>
      <c r="AU51" s="357"/>
      <c r="AV51" s="332"/>
      <c r="AW51" s="358"/>
      <c r="AX51" s="332"/>
      <c r="AY51" s="332"/>
      <c r="AZ51" s="359"/>
    </row>
    <row r="52" spans="1:52">
      <c r="B52" s="258" t="s">
        <v>77</v>
      </c>
      <c r="C52" s="320"/>
      <c r="D52" s="320"/>
      <c r="E52" s="316"/>
      <c r="F52" s="316"/>
      <c r="G52" s="316"/>
      <c r="H52" s="316"/>
      <c r="I52" s="316"/>
      <c r="J52" s="316"/>
      <c r="K52" s="316"/>
      <c r="L52" s="316"/>
      <c r="M52" s="316"/>
      <c r="N52" s="316"/>
      <c r="O52" s="316"/>
      <c r="P52" s="316"/>
      <c r="Q52" s="316"/>
      <c r="R52" s="316"/>
      <c r="S52" s="316"/>
      <c r="T52" s="316"/>
      <c r="U52" s="316"/>
      <c r="V52" s="316"/>
      <c r="W52" s="316"/>
      <c r="X52" s="365"/>
      <c r="Y52" s="13"/>
      <c r="Z52" s="13"/>
      <c r="AA52" s="13"/>
    </row>
    <row r="53" spans="1:52" ht="60.6" customHeight="1">
      <c r="B53" s="62"/>
      <c r="C53" s="63"/>
      <c r="D53" s="63"/>
      <c r="E53" s="63"/>
      <c r="F53" s="63"/>
      <c r="G53" s="63"/>
      <c r="H53" s="63"/>
      <c r="I53" s="63"/>
      <c r="J53" s="63"/>
      <c r="K53" s="63"/>
      <c r="L53" s="63"/>
      <c r="M53" s="63"/>
      <c r="N53" s="63"/>
      <c r="O53" s="63"/>
      <c r="P53" s="63"/>
      <c r="Q53" s="63"/>
      <c r="R53" s="63"/>
      <c r="S53" s="63"/>
      <c r="T53" s="63"/>
      <c r="U53" s="63"/>
      <c r="V53" s="63"/>
      <c r="W53" s="63"/>
      <c r="X53" s="64"/>
      <c r="Y53" s="13"/>
      <c r="Z53" s="13"/>
      <c r="AA53" s="13"/>
      <c r="AB53" s="14" t="s">
        <v>78</v>
      </c>
    </row>
    <row r="59" spans="1:52" ht="15" customHeight="1"/>
    <row r="60" spans="1:52" ht="15" customHeight="1"/>
    <row r="61" spans="1:52" ht="15" customHeight="1"/>
    <row r="62" spans="1:52" ht="15" customHeight="1"/>
    <row r="63" spans="1:52" ht="15" customHeight="1"/>
    <row r="64" spans="1:52" ht="15" customHeight="1"/>
    <row r="65" ht="15" customHeight="1"/>
    <row r="66" ht="15" customHeight="1"/>
    <row r="67" ht="15" customHeight="1"/>
    <row r="68" ht="15" customHeight="1"/>
    <row r="69" ht="15" customHeight="1"/>
    <row r="70" ht="15" customHeight="1"/>
  </sheetData>
  <sheetProtection password="C4EC" sheet="1" objects="1" scenarios="1"/>
  <dataConsolidate/>
  <mergeCells count="38">
    <mergeCell ref="U14:X14"/>
    <mergeCell ref="Z47:AD47"/>
    <mergeCell ref="B44:N44"/>
    <mergeCell ref="B45:N45"/>
    <mergeCell ref="B46:N46"/>
    <mergeCell ref="B47:N47"/>
    <mergeCell ref="O44:Q44"/>
    <mergeCell ref="R44:S44"/>
    <mergeCell ref="O45:Q45"/>
    <mergeCell ref="R45:S45"/>
    <mergeCell ref="O46:Q46"/>
    <mergeCell ref="R46:S46"/>
    <mergeCell ref="O47:Q47"/>
    <mergeCell ref="R47:S47"/>
    <mergeCell ref="E9:H9"/>
    <mergeCell ref="E10:H10"/>
    <mergeCell ref="E11:H11"/>
    <mergeCell ref="E12:H12"/>
    <mergeCell ref="P14:T14"/>
    <mergeCell ref="E7:H7"/>
    <mergeCell ref="E8:H8"/>
    <mergeCell ref="B2:X2"/>
    <mergeCell ref="B3:D3"/>
    <mergeCell ref="E4:H4"/>
    <mergeCell ref="E5:H5"/>
    <mergeCell ref="E6:H6"/>
    <mergeCell ref="E3:N3"/>
    <mergeCell ref="B53:X53"/>
    <mergeCell ref="E16:H16"/>
    <mergeCell ref="H24:X24"/>
    <mergeCell ref="B39:X39"/>
    <mergeCell ref="E15:N15"/>
    <mergeCell ref="O50:Q50"/>
    <mergeCell ref="B50:N50"/>
    <mergeCell ref="B15:D15"/>
    <mergeCell ref="E48:Q48"/>
    <mergeCell ref="O49:Q49"/>
    <mergeCell ref="R49:S49"/>
  </mergeCells>
  <phoneticPr fontId="2"/>
  <conditionalFormatting sqref="E3">
    <cfRule type="expression" dxfId="40" priority="17">
      <formula>#REF!&lt;&gt;#REF!</formula>
    </cfRule>
  </conditionalFormatting>
  <conditionalFormatting sqref="H24:X24">
    <cfRule type="expression" dxfId="39" priority="12">
      <formula>$E$24&lt;&gt;""</formula>
    </cfRule>
  </conditionalFormatting>
  <conditionalFormatting sqref="U14:X14 E27:E38 E40:E41 E15 E17:E25">
    <cfRule type="expression" dxfId="38" priority="363">
      <formula>$P$14&lt;&gt;#REF!</formula>
    </cfRule>
  </conditionalFormatting>
  <conditionalFormatting sqref="P51:R51">
    <cfRule type="expression" dxfId="37" priority="7">
      <formula>$Z$79&lt;&gt;#REF!</formula>
    </cfRule>
  </conditionalFormatting>
  <conditionalFormatting sqref="E48">
    <cfRule type="expression" dxfId="36" priority="4">
      <formula>$E$103&lt;&gt;""</formula>
    </cfRule>
  </conditionalFormatting>
  <conditionalFormatting sqref="O44:Q47 O49:Q49">
    <cfRule type="expression" dxfId="35" priority="5">
      <formula>$Z$103&lt;&gt;#REF!</formula>
    </cfRule>
  </conditionalFormatting>
  <conditionalFormatting sqref="O50:Q50">
    <cfRule type="expression" dxfId="34" priority="3">
      <formula>$Z$103&lt;&gt;#REF!</formula>
    </cfRule>
  </conditionalFormatting>
  <conditionalFormatting sqref="E16:H16">
    <cfRule type="expression" dxfId="33" priority="1">
      <formula>$Q$21&lt;&gt;#REF!</formula>
    </cfRule>
    <cfRule type="expression" dxfId="32" priority="2">
      <formula>$Q$2&lt;&gt;#REF!</formula>
    </cfRule>
  </conditionalFormatting>
  <dataValidations count="7">
    <dataValidation type="list" allowBlank="1" showInputMessage="1" showErrorMessage="1" sqref="E3:N3">
      <formula1>$AA$3:$AC$3</formula1>
    </dataValidation>
    <dataValidation type="list" allowBlank="1" showInputMessage="1" showErrorMessage="1" sqref="E15:N15">
      <formula1>$AA$15:$AC$15</formula1>
    </dataValidation>
    <dataValidation type="list" allowBlank="1" showInputMessage="1" showErrorMessage="1" sqref="E17:E25">
      <formula1>$AA$17:$AB$17</formula1>
    </dataValidation>
    <dataValidation type="list" allowBlank="1" showInputMessage="1" showErrorMessage="1" sqref="E27:E38">
      <formula1>$AA$27:$AB$27</formula1>
    </dataValidation>
    <dataValidation type="list" allowBlank="1" showInputMessage="1" showErrorMessage="1" sqref="E40:E41">
      <formula1>$AA$40:$AB$40</formula1>
    </dataValidation>
    <dataValidation type="list" allowBlank="1" showInputMessage="1" showErrorMessage="1" sqref="Z47:AD47">
      <formula1>$AA$100:$AA$101</formula1>
    </dataValidation>
    <dataValidation type="list" allowBlank="1" showInputMessage="1" showErrorMessage="1" sqref="O50:Q50">
      <formula1>$AA$50:$AB$50</formula1>
    </dataValidation>
  </dataValidations>
  <printOptions horizontalCentered="1"/>
  <pageMargins left="0.31496062992125984" right="0.31496062992125984" top="0.78740157480314965" bottom="0.59055118110236227" header="0.31496062992125984" footer="0.19685039370078741"/>
  <pageSetup paperSize="9" scale="82" orientation="portrait" r:id="rId1"/>
  <headerFooter>
    <oddFooter>&amp;L都市開発諸制度チェックシート
2020年度版&amp;C&amp;P／&amp;N</oddFooter>
  </headerFooter>
  <colBreaks count="1" manualBreakCount="1">
    <brk id="25" max="1048575" man="1"/>
  </colBreaks>
  <extLst>
    <ext xmlns:x14="http://schemas.microsoft.com/office/spreadsheetml/2009/9/main" uri="{78C0D931-6437-407d-A8EE-F0AAD7539E65}">
      <x14:conditionalFormattings>
        <x14:conditionalFormatting xmlns:xm="http://schemas.microsoft.com/office/excel/2006/main">
          <x14:cfRule type="expression" priority="8" id="{73312F7E-D9E8-4389-A537-9659921D9DA2}">
            <xm:f>住宅以外の用途!$Q$2&lt;&gt;住宅以外の用途!#REF!</xm:f>
            <x14:dxf>
              <fill>
                <patternFill>
                  <bgColor theme="0" tint="-0.14996795556505021"/>
                </patternFill>
              </fill>
            </x14:dxf>
          </x14:cfRule>
          <xm:sqref>O4:Q12 E4:H12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C145"/>
  <sheetViews>
    <sheetView showGridLines="0" tabSelected="1" view="pageBreakPreview" zoomScale="70" zoomScaleNormal="100" zoomScaleSheetLayoutView="70" workbookViewId="0">
      <selection activeCell="D17" sqref="D17"/>
    </sheetView>
  </sheetViews>
  <sheetFormatPr defaultColWidth="8.59765625" defaultRowHeight="18"/>
  <cols>
    <col min="1" max="1" width="0.59765625" style="14" customWidth="1"/>
    <col min="2" max="2" width="8.3984375" style="227" customWidth="1"/>
    <col min="3" max="3" width="8.5" style="227" customWidth="1"/>
    <col min="4" max="4" width="16.8984375" style="227" customWidth="1"/>
    <col min="5" max="25" width="3.19921875" style="14" customWidth="1"/>
    <col min="26" max="26" width="0.59765625" style="11" customWidth="1"/>
    <col min="27" max="27" width="1.09765625" style="25" customWidth="1"/>
    <col min="28" max="28" width="8.59765625" style="11" hidden="1" customWidth="1"/>
    <col min="29" max="29" width="0.59765625" style="14" hidden="1" customWidth="1"/>
    <col min="30" max="30" width="1.09765625" style="18" hidden="1" customWidth="1"/>
    <col min="31" max="31" width="3.69921875" style="14" hidden="1" customWidth="1"/>
    <col min="32" max="32" width="9" style="14" hidden="1" customWidth="1"/>
    <col min="33" max="33" width="10.5" style="14" hidden="1" customWidth="1"/>
    <col min="34" max="34" width="6" style="14" hidden="1" customWidth="1"/>
    <col min="35" max="35" width="3.59765625" style="14" hidden="1" customWidth="1"/>
    <col min="36" max="36" width="6" style="14" customWidth="1"/>
    <col min="37" max="53" width="3.59765625" style="14" customWidth="1"/>
    <col min="54" max="54" width="8.59765625" style="14" customWidth="1"/>
    <col min="55" max="16384" width="8.59765625" style="14"/>
  </cols>
  <sheetData>
    <row r="1" spans="1:54" ht="15.75" customHeight="1">
      <c r="A1" s="226" t="s">
        <v>243</v>
      </c>
      <c r="B1" s="17"/>
      <c r="C1" s="17"/>
      <c r="D1" s="17"/>
      <c r="E1" s="13"/>
      <c r="F1" s="13"/>
      <c r="G1" s="13"/>
      <c r="H1" s="13"/>
      <c r="I1" s="13"/>
      <c r="J1" s="13"/>
      <c r="K1" s="13"/>
      <c r="L1" s="13"/>
      <c r="M1" s="13"/>
      <c r="N1" s="13"/>
      <c r="O1" s="13"/>
      <c r="P1" s="17"/>
      <c r="S1" s="13"/>
      <c r="T1" s="154"/>
      <c r="U1" s="154"/>
      <c r="V1" s="154"/>
      <c r="W1" s="154"/>
      <c r="X1" s="154"/>
      <c r="Y1" s="154"/>
      <c r="Z1" s="14"/>
      <c r="AA1" s="18"/>
      <c r="AC1" s="13"/>
      <c r="AE1" s="13"/>
      <c r="AF1" s="13"/>
      <c r="AG1" s="13"/>
      <c r="AH1" s="13"/>
      <c r="AI1" s="13"/>
      <c r="AJ1" s="13"/>
      <c r="AK1" s="13"/>
      <c r="AL1" s="13"/>
      <c r="AM1" s="13"/>
      <c r="AN1" s="13"/>
      <c r="AO1" s="13"/>
      <c r="AP1" s="13"/>
      <c r="AQ1" s="13"/>
      <c r="AR1" s="13"/>
      <c r="AS1" s="13"/>
      <c r="AT1" s="13"/>
      <c r="AU1" s="13"/>
      <c r="AV1" s="13"/>
      <c r="AW1" s="13"/>
      <c r="AX1" s="13"/>
      <c r="AY1" s="13"/>
      <c r="AZ1" s="13"/>
      <c r="BA1" s="13"/>
      <c r="BB1" s="13"/>
    </row>
    <row r="2" spans="1:54" ht="15.75" customHeight="1" thickBot="1">
      <c r="A2" s="13"/>
      <c r="B2" s="258" t="s">
        <v>145</v>
      </c>
      <c r="C2" s="259"/>
      <c r="D2" s="259"/>
      <c r="E2" s="260"/>
      <c r="F2" s="260"/>
      <c r="G2" s="260"/>
      <c r="H2" s="260"/>
      <c r="I2" s="260"/>
      <c r="J2" s="260"/>
      <c r="K2" s="260"/>
      <c r="L2" s="260"/>
      <c r="M2" s="260"/>
      <c r="N2" s="260"/>
      <c r="O2" s="260"/>
      <c r="P2" s="259"/>
      <c r="Q2" s="261"/>
      <c r="R2" s="261"/>
      <c r="S2" s="261"/>
      <c r="T2" s="366"/>
      <c r="U2" s="366"/>
      <c r="V2" s="367"/>
      <c r="W2" s="367"/>
      <c r="X2" s="367"/>
      <c r="Y2" s="368"/>
      <c r="Z2" s="13"/>
      <c r="AA2" s="18"/>
      <c r="AC2" s="13"/>
      <c r="AE2" s="26"/>
      <c r="AF2" s="19"/>
      <c r="AG2" s="19"/>
      <c r="AH2" s="19"/>
      <c r="AI2" s="19"/>
      <c r="AJ2" s="19"/>
      <c r="AK2" s="15"/>
      <c r="AL2" s="15"/>
      <c r="AM2" s="15"/>
      <c r="AN2" s="39"/>
      <c r="AO2" s="39"/>
      <c r="AP2" s="39"/>
      <c r="AQ2" s="39"/>
      <c r="AR2" s="39"/>
      <c r="AS2" s="39"/>
      <c r="AT2" s="39"/>
      <c r="AU2" s="39"/>
      <c r="AV2" s="39"/>
      <c r="AW2" s="39"/>
      <c r="AX2" s="39"/>
      <c r="AY2" s="39"/>
      <c r="AZ2" s="13"/>
      <c r="BA2" s="13"/>
      <c r="BB2" s="13"/>
    </row>
    <row r="3" spans="1:54" ht="15.75" customHeight="1" thickBot="1">
      <c r="A3" s="232"/>
      <c r="B3" s="248" t="s">
        <v>82</v>
      </c>
      <c r="C3" s="151"/>
      <c r="D3" s="254"/>
      <c r="E3" s="83"/>
      <c r="F3" s="84"/>
      <c r="G3" s="84"/>
      <c r="H3" s="84"/>
      <c r="I3" s="84"/>
      <c r="J3" s="84"/>
      <c r="K3" s="84"/>
      <c r="L3" s="84"/>
      <c r="M3" s="84"/>
      <c r="N3" s="84"/>
      <c r="O3" s="85"/>
      <c r="P3" s="236"/>
      <c r="Q3" s="236"/>
      <c r="R3" s="236"/>
      <c r="S3" s="236"/>
      <c r="T3" s="236"/>
      <c r="U3" s="236"/>
      <c r="V3" s="236"/>
      <c r="W3" s="236"/>
      <c r="X3" s="236"/>
      <c r="Y3" s="237"/>
      <c r="Z3" s="369"/>
      <c r="AA3" s="18"/>
      <c r="AC3" s="13"/>
      <c r="AD3" s="13"/>
      <c r="AE3" s="13"/>
      <c r="AF3" s="19" t="s">
        <v>63</v>
      </c>
      <c r="AG3" s="20" t="s">
        <v>64</v>
      </c>
      <c r="AH3" s="19"/>
      <c r="AI3" s="19"/>
      <c r="AJ3" s="19"/>
      <c r="AK3" s="13"/>
      <c r="AL3" s="13"/>
      <c r="AM3" s="13"/>
      <c r="AN3" s="13"/>
      <c r="AO3" s="13"/>
      <c r="AP3" s="13"/>
      <c r="AQ3" s="13"/>
      <c r="AR3" s="13"/>
      <c r="AS3" s="13"/>
      <c r="AT3" s="13"/>
      <c r="AU3" s="13"/>
      <c r="AV3" s="13"/>
      <c r="AW3" s="13"/>
      <c r="AX3" s="13"/>
      <c r="AY3" s="13"/>
      <c r="AZ3" s="13"/>
      <c r="BA3" s="13"/>
      <c r="BB3" s="13"/>
    </row>
    <row r="4" spans="1:54" ht="15.75" customHeight="1" thickBot="1">
      <c r="A4" s="13"/>
      <c r="B4" s="196" t="s">
        <v>235</v>
      </c>
      <c r="C4" s="154"/>
      <c r="D4" s="370"/>
      <c r="E4" s="106"/>
      <c r="F4" s="107"/>
      <c r="G4" s="107"/>
      <c r="H4" s="107"/>
      <c r="I4" s="107"/>
      <c r="J4" s="107"/>
      <c r="K4" s="107"/>
      <c r="L4" s="107"/>
      <c r="M4" s="107"/>
      <c r="N4" s="107"/>
      <c r="O4" s="108"/>
      <c r="P4" s="371"/>
      <c r="Q4" s="243"/>
      <c r="R4" s="243"/>
      <c r="S4" s="243"/>
      <c r="T4" s="243"/>
      <c r="U4" s="243"/>
      <c r="V4" s="243"/>
      <c r="W4" s="243"/>
      <c r="X4" s="243"/>
      <c r="Y4" s="268"/>
      <c r="Z4" s="369"/>
      <c r="AA4" s="18"/>
      <c r="AC4" s="13"/>
      <c r="AE4" s="13"/>
      <c r="AF4" s="19" t="s">
        <v>73</v>
      </c>
      <c r="AG4" s="20" t="s">
        <v>74</v>
      </c>
      <c r="AH4" s="19" t="s">
        <v>75</v>
      </c>
      <c r="AI4" s="27"/>
      <c r="AJ4" s="27"/>
      <c r="AK4" s="15"/>
      <c r="AL4" s="15"/>
      <c r="AM4" s="15"/>
      <c r="AN4" s="39"/>
      <c r="AO4" s="39"/>
      <c r="AP4" s="39"/>
      <c r="AQ4" s="39"/>
      <c r="AR4" s="39"/>
      <c r="AS4" s="39"/>
      <c r="AT4" s="39"/>
      <c r="AU4" s="39"/>
      <c r="AV4" s="39"/>
      <c r="AW4" s="39"/>
      <c r="AX4" s="39"/>
      <c r="AY4" s="39"/>
      <c r="AZ4" s="13"/>
      <c r="BA4" s="13"/>
      <c r="BB4" s="13"/>
    </row>
    <row r="5" spans="1:54" ht="38.25" customHeight="1" thickBot="1">
      <c r="A5" s="13" t="s">
        <v>88</v>
      </c>
      <c r="B5" s="372" t="s">
        <v>236</v>
      </c>
      <c r="C5" s="373"/>
      <c r="D5" s="374"/>
      <c r="E5" s="89"/>
      <c r="F5" s="90"/>
      <c r="G5" s="90"/>
      <c r="H5" s="90"/>
      <c r="I5" s="90"/>
      <c r="J5" s="90"/>
      <c r="K5" s="90"/>
      <c r="L5" s="90"/>
      <c r="M5" s="90"/>
      <c r="N5" s="90"/>
      <c r="O5" s="91"/>
      <c r="P5" s="236"/>
      <c r="Q5" s="236"/>
      <c r="R5" s="236"/>
      <c r="S5" s="236"/>
      <c r="T5" s="236"/>
      <c r="U5" s="236"/>
      <c r="V5" s="236"/>
      <c r="W5" s="236"/>
      <c r="X5" s="236"/>
      <c r="Y5" s="237"/>
      <c r="Z5" s="13"/>
      <c r="AA5" s="18"/>
      <c r="AC5" s="13"/>
      <c r="AE5" s="13"/>
      <c r="AF5" s="19" t="s">
        <v>112</v>
      </c>
      <c r="AG5" s="20"/>
      <c r="AH5" s="19"/>
      <c r="AI5" s="27"/>
      <c r="AJ5" s="27"/>
      <c r="AK5" s="15"/>
      <c r="AL5" s="15"/>
      <c r="AM5" s="15"/>
      <c r="AN5" s="39"/>
      <c r="AO5" s="39"/>
      <c r="AP5" s="39"/>
      <c r="AQ5" s="39"/>
      <c r="AR5" s="39"/>
      <c r="AS5" s="39"/>
      <c r="AT5" s="39"/>
      <c r="AU5" s="39"/>
      <c r="AV5" s="39"/>
      <c r="AW5" s="39"/>
      <c r="AX5" s="39"/>
      <c r="AY5" s="39"/>
      <c r="AZ5" s="13"/>
      <c r="BA5" s="13"/>
      <c r="BB5" s="13"/>
    </row>
    <row r="6" spans="1:54" ht="15.75" customHeight="1" thickBot="1">
      <c r="A6" s="13"/>
      <c r="B6" s="132" t="s">
        <v>237</v>
      </c>
      <c r="C6" s="238"/>
      <c r="D6" s="238"/>
      <c r="E6" s="109"/>
      <c r="F6" s="110"/>
      <c r="G6" s="110"/>
      <c r="H6" s="111"/>
      <c r="I6" s="375"/>
      <c r="J6" s="366"/>
      <c r="K6" s="250"/>
      <c r="L6" s="250"/>
      <c r="M6" s="250"/>
      <c r="N6" s="250"/>
      <c r="O6" s="251"/>
      <c r="P6" s="251"/>
      <c r="Q6" s="251"/>
      <c r="R6" s="376"/>
      <c r="S6" s="376"/>
      <c r="T6" s="252"/>
      <c r="U6" s="253"/>
      <c r="V6" s="253"/>
      <c r="W6" s="253"/>
      <c r="X6" s="253"/>
      <c r="Y6" s="288"/>
      <c r="Z6" s="13"/>
      <c r="AA6" s="18"/>
      <c r="AC6" s="13"/>
      <c r="AE6" s="13"/>
      <c r="AF6" s="19" t="s">
        <v>72</v>
      </c>
      <c r="AG6" s="20"/>
      <c r="AH6" s="19"/>
      <c r="AI6" s="27"/>
      <c r="AJ6" s="27"/>
      <c r="AK6" s="15"/>
      <c r="AL6" s="15"/>
      <c r="AM6" s="15"/>
      <c r="AN6" s="39"/>
      <c r="AO6" s="39"/>
      <c r="AP6" s="39"/>
      <c r="AQ6" s="39"/>
      <c r="AR6" s="39"/>
      <c r="AS6" s="39"/>
      <c r="AT6" s="39"/>
      <c r="AU6" s="39"/>
      <c r="AV6" s="39"/>
      <c r="AW6" s="39"/>
      <c r="AX6" s="39"/>
      <c r="AY6" s="39"/>
      <c r="AZ6" s="13"/>
      <c r="BA6" s="13"/>
      <c r="BB6" s="13"/>
    </row>
    <row r="7" spans="1:54" ht="15.75" customHeight="1" thickBot="1">
      <c r="A7" s="232"/>
      <c r="B7" s="132" t="s">
        <v>238</v>
      </c>
      <c r="C7" s="238"/>
      <c r="D7" s="238"/>
      <c r="E7" s="65"/>
      <c r="F7" s="66"/>
      <c r="G7" s="66"/>
      <c r="H7" s="67"/>
      <c r="I7" s="377"/>
      <c r="J7" s="377"/>
      <c r="K7" s="308"/>
      <c r="L7" s="308"/>
      <c r="M7" s="308"/>
      <c r="N7" s="308"/>
      <c r="O7" s="378"/>
      <c r="P7" s="378"/>
      <c r="Q7" s="378"/>
      <c r="R7" s="379"/>
      <c r="S7" s="379"/>
      <c r="T7" s="380"/>
      <c r="U7" s="22"/>
      <c r="V7" s="22"/>
      <c r="W7" s="22"/>
      <c r="X7" s="22"/>
      <c r="Y7" s="284"/>
      <c r="Z7" s="13"/>
      <c r="AA7" s="18"/>
      <c r="AC7" s="13"/>
      <c r="AE7" s="13"/>
      <c r="AF7" s="19" t="s">
        <v>72</v>
      </c>
      <c r="AG7" s="20"/>
      <c r="AH7" s="19"/>
      <c r="AI7" s="19"/>
      <c r="AJ7" s="19"/>
      <c r="AK7" s="15"/>
      <c r="AL7" s="15"/>
      <c r="AM7" s="15"/>
      <c r="AN7" s="39"/>
      <c r="AO7" s="39"/>
      <c r="AP7" s="39"/>
      <c r="AQ7" s="39"/>
      <c r="AR7" s="39"/>
      <c r="AS7" s="39"/>
      <c r="AT7" s="39"/>
      <c r="AU7" s="39"/>
      <c r="AV7" s="39"/>
      <c r="AW7" s="39"/>
      <c r="AX7" s="39"/>
      <c r="AY7" s="39"/>
      <c r="AZ7" s="13"/>
      <c r="BA7" s="13"/>
      <c r="BB7" s="13"/>
    </row>
    <row r="8" spans="1:54" ht="15.75" customHeight="1" thickBot="1">
      <c r="A8" s="13"/>
      <c r="B8" s="132" t="s">
        <v>90</v>
      </c>
      <c r="C8" s="238"/>
      <c r="D8" s="238"/>
      <c r="E8" s="80"/>
      <c r="F8" s="81"/>
      <c r="G8" s="81"/>
      <c r="H8" s="82"/>
      <c r="I8" s="381"/>
      <c r="J8" s="381"/>
      <c r="K8" s="382"/>
      <c r="L8" s="382"/>
      <c r="M8" s="382"/>
      <c r="N8" s="382"/>
      <c r="O8" s="383"/>
      <c r="P8" s="383"/>
      <c r="Q8" s="383"/>
      <c r="R8" s="267"/>
      <c r="S8" s="267"/>
      <c r="T8" s="384"/>
      <c r="U8" s="290"/>
      <c r="V8" s="290"/>
      <c r="W8" s="290"/>
      <c r="X8" s="290"/>
      <c r="Y8" s="385"/>
      <c r="Z8" s="13"/>
      <c r="AA8" s="18"/>
      <c r="AC8" s="13"/>
      <c r="AE8" s="13"/>
      <c r="AF8" s="19" t="s">
        <v>112</v>
      </c>
      <c r="AG8" s="20"/>
      <c r="AH8" s="19"/>
      <c r="AI8" s="19"/>
      <c r="AJ8" s="19"/>
      <c r="AK8" s="15"/>
      <c r="AL8" s="15"/>
      <c r="AM8" s="15"/>
      <c r="AN8" s="39"/>
      <c r="AO8" s="39"/>
      <c r="AP8" s="39"/>
      <c r="AQ8" s="39"/>
      <c r="AR8" s="39"/>
      <c r="AS8" s="39"/>
      <c r="AT8" s="39"/>
      <c r="AU8" s="39"/>
      <c r="AV8" s="39"/>
      <c r="AW8" s="39"/>
      <c r="AX8" s="39"/>
      <c r="AY8" s="39"/>
      <c r="AZ8" s="13"/>
      <c r="BA8" s="13"/>
      <c r="BB8" s="13"/>
    </row>
    <row r="9" spans="1:54" ht="15.75" customHeight="1" thickBot="1">
      <c r="A9" s="13"/>
      <c r="B9" s="132" t="s">
        <v>91</v>
      </c>
      <c r="C9" s="238"/>
      <c r="D9" s="238"/>
      <c r="E9" s="98"/>
      <c r="F9" s="99"/>
      <c r="G9" s="99"/>
      <c r="H9" s="100"/>
      <c r="I9" s="289"/>
      <c r="J9" s="289"/>
      <c r="K9" s="308"/>
      <c r="L9" s="308"/>
      <c r="M9" s="308"/>
      <c r="N9" s="308"/>
      <c r="O9" s="378"/>
      <c r="P9" s="378"/>
      <c r="Q9" s="378"/>
      <c r="R9" s="386"/>
      <c r="S9" s="386"/>
      <c r="T9" s="380"/>
      <c r="U9" s="22"/>
      <c r="V9" s="22"/>
      <c r="W9" s="22"/>
      <c r="X9" s="22"/>
      <c r="Y9" s="284"/>
      <c r="Z9" s="13"/>
      <c r="AA9" s="18"/>
      <c r="AC9" s="13"/>
      <c r="AE9" s="13"/>
      <c r="AF9" s="19" t="s">
        <v>72</v>
      </c>
      <c r="AG9" s="20"/>
      <c r="AH9" s="19"/>
      <c r="AI9" s="19"/>
      <c r="AJ9" s="19"/>
      <c r="AK9" s="15"/>
      <c r="AL9" s="15"/>
      <c r="AM9" s="15"/>
      <c r="AN9" s="39"/>
      <c r="AO9" s="39"/>
      <c r="AP9" s="39"/>
      <c r="AQ9" s="39"/>
      <c r="AR9" s="39"/>
      <c r="AS9" s="39"/>
      <c r="AT9" s="39"/>
      <c r="AU9" s="39"/>
      <c r="AV9" s="39"/>
      <c r="AW9" s="39"/>
      <c r="AX9" s="39"/>
      <c r="AY9" s="39"/>
      <c r="AZ9" s="13"/>
      <c r="BA9" s="13"/>
      <c r="BB9" s="13"/>
    </row>
    <row r="10" spans="1:54" ht="15.75" customHeight="1" thickBot="1">
      <c r="A10" s="13"/>
      <c r="B10" s="132" t="s">
        <v>97</v>
      </c>
      <c r="C10" s="238"/>
      <c r="D10" s="238"/>
      <c r="E10" s="98"/>
      <c r="F10" s="99"/>
      <c r="G10" s="99"/>
      <c r="H10" s="100"/>
      <c r="I10" s="289"/>
      <c r="J10" s="289"/>
      <c r="K10" s="308"/>
      <c r="L10" s="308"/>
      <c r="M10" s="308"/>
      <c r="N10" s="308"/>
      <c r="O10" s="378"/>
      <c r="P10" s="378"/>
      <c r="Q10" s="378"/>
      <c r="R10" s="386"/>
      <c r="S10" s="386"/>
      <c r="T10" s="380"/>
      <c r="U10" s="22"/>
      <c r="V10" s="22"/>
      <c r="W10" s="22"/>
      <c r="X10" s="22"/>
      <c r="Y10" s="284"/>
      <c r="Z10" s="13"/>
      <c r="AA10" s="18"/>
      <c r="AC10" s="13"/>
      <c r="AE10" s="13"/>
      <c r="AF10" s="19" t="s">
        <v>72</v>
      </c>
      <c r="AG10" s="20"/>
      <c r="AH10" s="19"/>
      <c r="AI10" s="19"/>
      <c r="AJ10" s="19"/>
      <c r="AK10" s="15"/>
      <c r="AL10" s="15"/>
      <c r="AM10" s="15"/>
      <c r="AN10" s="39"/>
      <c r="AO10" s="39"/>
      <c r="AP10" s="39"/>
      <c r="AQ10" s="39"/>
      <c r="AR10" s="39"/>
      <c r="AS10" s="39"/>
      <c r="AT10" s="39"/>
      <c r="AU10" s="39"/>
      <c r="AV10" s="39"/>
      <c r="AW10" s="39"/>
      <c r="AX10" s="39"/>
      <c r="AY10" s="39"/>
      <c r="AZ10" s="13"/>
      <c r="BA10" s="13"/>
      <c r="BB10" s="13"/>
    </row>
    <row r="11" spans="1:54" ht="15.75" customHeight="1" thickBot="1">
      <c r="A11" s="13"/>
      <c r="B11" s="132" t="s">
        <v>92</v>
      </c>
      <c r="C11" s="238"/>
      <c r="D11" s="238"/>
      <c r="E11" s="98"/>
      <c r="F11" s="99"/>
      <c r="G11" s="99"/>
      <c r="H11" s="100"/>
      <c r="I11" s="289"/>
      <c r="J11" s="289"/>
      <c r="K11" s="308"/>
      <c r="L11" s="308"/>
      <c r="M11" s="308"/>
      <c r="N11" s="308"/>
      <c r="O11" s="378"/>
      <c r="P11" s="378"/>
      <c r="Q11" s="378"/>
      <c r="R11" s="386"/>
      <c r="S11" s="386"/>
      <c r="T11" s="380"/>
      <c r="U11" s="22"/>
      <c r="V11" s="22"/>
      <c r="W11" s="22"/>
      <c r="X11" s="22"/>
      <c r="Y11" s="284"/>
      <c r="Z11" s="13"/>
      <c r="AA11" s="18"/>
      <c r="AC11" s="13"/>
      <c r="AE11" s="13"/>
      <c r="AF11" s="19" t="s">
        <v>112</v>
      </c>
      <c r="AG11" s="20"/>
      <c r="AH11" s="19"/>
      <c r="AI11" s="19"/>
      <c r="AJ11" s="19"/>
      <c r="AK11" s="15"/>
      <c r="AL11" s="15"/>
      <c r="AM11" s="15"/>
      <c r="AN11" s="39"/>
      <c r="AO11" s="39"/>
      <c r="AP11" s="39"/>
      <c r="AQ11" s="39"/>
      <c r="AR11" s="39"/>
      <c r="AS11" s="39"/>
      <c r="AT11" s="39"/>
      <c r="AU11" s="39"/>
      <c r="AV11" s="39"/>
      <c r="AW11" s="39"/>
      <c r="AX11" s="39"/>
      <c r="AY11" s="39"/>
      <c r="AZ11" s="13"/>
      <c r="BA11" s="13"/>
      <c r="BB11" s="13"/>
    </row>
    <row r="12" spans="1:54" ht="15.75" customHeight="1" thickBot="1">
      <c r="A12" s="13"/>
      <c r="B12" s="132" t="s">
        <v>93</v>
      </c>
      <c r="C12" s="238"/>
      <c r="D12" s="238"/>
      <c r="E12" s="98"/>
      <c r="F12" s="99"/>
      <c r="G12" s="99"/>
      <c r="H12" s="100"/>
      <c r="I12" s="289"/>
      <c r="J12" s="289"/>
      <c r="K12" s="308"/>
      <c r="L12" s="308"/>
      <c r="M12" s="308"/>
      <c r="N12" s="308"/>
      <c r="O12" s="378"/>
      <c r="P12" s="378"/>
      <c r="Q12" s="378"/>
      <c r="R12" s="386"/>
      <c r="S12" s="386"/>
      <c r="T12" s="380"/>
      <c r="U12" s="22"/>
      <c r="V12" s="22"/>
      <c r="W12" s="22"/>
      <c r="X12" s="22"/>
      <c r="Y12" s="284"/>
      <c r="Z12" s="13"/>
      <c r="AA12" s="18"/>
      <c r="AC12" s="13"/>
      <c r="AE12" s="13"/>
      <c r="AF12" s="19" t="s">
        <v>72</v>
      </c>
      <c r="AG12" s="20"/>
      <c r="AH12" s="19"/>
      <c r="AI12" s="19"/>
      <c r="AJ12" s="19"/>
      <c r="AK12" s="15"/>
      <c r="AL12" s="15"/>
      <c r="AM12" s="15"/>
      <c r="AN12" s="39"/>
      <c r="AO12" s="39"/>
      <c r="AP12" s="39"/>
      <c r="AQ12" s="39"/>
      <c r="AR12" s="39"/>
      <c r="AS12" s="39"/>
      <c r="AT12" s="39"/>
      <c r="AU12" s="39"/>
      <c r="AV12" s="39"/>
      <c r="AW12" s="39"/>
      <c r="AX12" s="39"/>
      <c r="AY12" s="39"/>
      <c r="AZ12" s="13"/>
      <c r="BA12" s="13"/>
      <c r="BB12" s="13"/>
    </row>
    <row r="13" spans="1:54" ht="15.75" customHeight="1" thickBot="1">
      <c r="A13" s="13"/>
      <c r="B13" s="248" t="s">
        <v>98</v>
      </c>
      <c r="C13" s="151"/>
      <c r="D13" s="151"/>
      <c r="E13" s="98"/>
      <c r="F13" s="99"/>
      <c r="G13" s="99"/>
      <c r="H13" s="100"/>
      <c r="I13" s="249"/>
      <c r="J13" s="249"/>
      <c r="K13" s="250"/>
      <c r="L13" s="250"/>
      <c r="M13" s="250"/>
      <c r="N13" s="250"/>
      <c r="O13" s="251"/>
      <c r="P13" s="251"/>
      <c r="Q13" s="251"/>
      <c r="R13" s="236"/>
      <c r="S13" s="236"/>
      <c r="T13" s="252"/>
      <c r="U13" s="253"/>
      <c r="V13" s="253"/>
      <c r="W13" s="253"/>
      <c r="X13" s="253"/>
      <c r="Y13" s="288"/>
      <c r="Z13" s="13"/>
      <c r="AA13" s="18"/>
      <c r="AC13" s="13"/>
      <c r="AE13" s="13"/>
      <c r="AF13" s="19" t="s">
        <v>72</v>
      </c>
      <c r="AG13" s="20"/>
      <c r="AH13" s="19"/>
      <c r="AI13" s="19"/>
      <c r="AJ13" s="19"/>
      <c r="AK13" s="15"/>
      <c r="AL13" s="15"/>
      <c r="AM13" s="15"/>
      <c r="AN13" s="39"/>
      <c r="AO13" s="39"/>
      <c r="AP13" s="39"/>
      <c r="AQ13" s="39"/>
      <c r="AR13" s="39"/>
      <c r="AS13" s="39"/>
      <c r="AT13" s="39"/>
      <c r="AU13" s="39"/>
      <c r="AV13" s="39"/>
      <c r="AW13" s="39"/>
      <c r="AX13" s="39"/>
      <c r="AY13" s="39"/>
      <c r="AZ13" s="13"/>
      <c r="BA13" s="13"/>
      <c r="BB13" s="13"/>
    </row>
    <row r="14" spans="1:54" ht="15.75" customHeight="1" thickBot="1">
      <c r="A14" s="13"/>
      <c r="B14" s="248" t="s">
        <v>95</v>
      </c>
      <c r="C14" s="151"/>
      <c r="D14" s="151"/>
      <c r="E14" s="80"/>
      <c r="F14" s="81"/>
      <c r="G14" s="81"/>
      <c r="H14" s="82"/>
      <c r="I14" s="249"/>
      <c r="J14" s="249"/>
      <c r="K14" s="250"/>
      <c r="L14" s="250"/>
      <c r="M14" s="250"/>
      <c r="N14" s="250"/>
      <c r="O14" s="251"/>
      <c r="P14" s="251"/>
      <c r="Q14" s="251"/>
      <c r="R14" s="236"/>
      <c r="S14" s="236"/>
      <c r="T14" s="252"/>
      <c r="U14" s="253"/>
      <c r="V14" s="253"/>
      <c r="W14" s="253"/>
      <c r="X14" s="253"/>
      <c r="Y14" s="288"/>
      <c r="Z14" s="13"/>
      <c r="AA14" s="18"/>
      <c r="AC14" s="13"/>
      <c r="AE14" s="13"/>
      <c r="AF14" s="19" t="s">
        <v>112</v>
      </c>
      <c r="AG14" s="20"/>
      <c r="AH14" s="19"/>
      <c r="AI14" s="19"/>
      <c r="AJ14" s="19"/>
      <c r="AK14" s="15"/>
      <c r="AL14" s="15"/>
      <c r="AM14" s="15"/>
      <c r="AN14" s="39"/>
      <c r="AO14" s="39"/>
      <c r="AP14" s="39"/>
      <c r="AQ14" s="39"/>
      <c r="AR14" s="39"/>
      <c r="AS14" s="39"/>
      <c r="AT14" s="39"/>
      <c r="AU14" s="39"/>
      <c r="AV14" s="39"/>
      <c r="AW14" s="39"/>
      <c r="AX14" s="39"/>
      <c r="AY14" s="39"/>
      <c r="AZ14" s="13"/>
      <c r="BA14" s="13"/>
      <c r="BB14" s="13"/>
    </row>
    <row r="15" spans="1:54" ht="15.75" customHeight="1" thickBot="1">
      <c r="A15" s="13"/>
      <c r="B15" s="132" t="s">
        <v>99</v>
      </c>
      <c r="C15" s="238"/>
      <c r="D15" s="238"/>
      <c r="E15" s="98"/>
      <c r="F15" s="99"/>
      <c r="G15" s="99"/>
      <c r="H15" s="100"/>
      <c r="I15" s="249"/>
      <c r="J15" s="249"/>
      <c r="K15" s="250"/>
      <c r="L15" s="250"/>
      <c r="M15" s="250"/>
      <c r="N15" s="250"/>
      <c r="O15" s="251"/>
      <c r="P15" s="251"/>
      <c r="Q15" s="251"/>
      <c r="R15" s="236"/>
      <c r="S15" s="236"/>
      <c r="T15" s="252"/>
      <c r="U15" s="253"/>
      <c r="V15" s="253"/>
      <c r="W15" s="253"/>
      <c r="X15" s="253"/>
      <c r="Y15" s="288"/>
      <c r="Z15" s="13"/>
      <c r="AA15" s="18"/>
      <c r="AC15" s="13"/>
      <c r="AE15" s="13"/>
      <c r="AF15" s="19" t="s">
        <v>72</v>
      </c>
      <c r="AG15" s="20"/>
      <c r="AH15" s="19"/>
      <c r="AI15" s="19"/>
      <c r="AJ15" s="19"/>
      <c r="AK15" s="15"/>
      <c r="AL15" s="15"/>
      <c r="AM15" s="15"/>
      <c r="AN15" s="39"/>
      <c r="AO15" s="39"/>
      <c r="AP15" s="39"/>
      <c r="AQ15" s="39"/>
      <c r="AR15" s="39"/>
      <c r="AS15" s="39"/>
      <c r="AT15" s="39"/>
      <c r="AU15" s="39"/>
      <c r="AV15" s="39"/>
      <c r="AW15" s="39"/>
      <c r="AX15" s="39"/>
      <c r="AY15" s="39"/>
      <c r="AZ15" s="13"/>
      <c r="BA15" s="13"/>
      <c r="BB15" s="13"/>
    </row>
    <row r="16" spans="1:54" ht="15.75" customHeight="1" thickBot="1">
      <c r="A16" s="13"/>
      <c r="B16" s="132" t="s">
        <v>96</v>
      </c>
      <c r="C16" s="238"/>
      <c r="D16" s="238"/>
      <c r="E16" s="98"/>
      <c r="F16" s="99"/>
      <c r="G16" s="99"/>
      <c r="H16" s="100"/>
      <c r="I16" s="249"/>
      <c r="J16" s="249"/>
      <c r="K16" s="250"/>
      <c r="L16" s="250"/>
      <c r="M16" s="250"/>
      <c r="N16" s="250"/>
      <c r="O16" s="251"/>
      <c r="P16" s="251"/>
      <c r="Q16" s="251"/>
      <c r="R16" s="236"/>
      <c r="S16" s="236"/>
      <c r="T16" s="252"/>
      <c r="U16" s="253"/>
      <c r="V16" s="253"/>
      <c r="W16" s="253"/>
      <c r="X16" s="253"/>
      <c r="Y16" s="288"/>
      <c r="Z16" s="13"/>
      <c r="AA16" s="18"/>
      <c r="AC16" s="13"/>
      <c r="AE16" s="13"/>
      <c r="AF16" s="19" t="s">
        <v>72</v>
      </c>
      <c r="AG16" s="20"/>
      <c r="AH16" s="19"/>
      <c r="AI16" s="19"/>
      <c r="AJ16" s="19"/>
      <c r="AK16" s="15"/>
      <c r="AL16" s="15"/>
      <c r="AM16" s="15"/>
      <c r="AN16" s="39"/>
      <c r="AO16" s="39"/>
      <c r="AP16" s="39"/>
      <c r="AQ16" s="39"/>
      <c r="AR16" s="39"/>
      <c r="AS16" s="39"/>
      <c r="AT16" s="39"/>
      <c r="AU16" s="39"/>
      <c r="AV16" s="39"/>
      <c r="AW16" s="39"/>
      <c r="AX16" s="39"/>
      <c r="AY16" s="39"/>
      <c r="AZ16" s="13"/>
      <c r="BA16" s="13"/>
      <c r="BB16" s="13"/>
    </row>
    <row r="17" spans="1:54" ht="15.75" customHeight="1" thickBot="1">
      <c r="A17" s="13"/>
      <c r="B17" s="248"/>
      <c r="C17" s="151"/>
      <c r="D17" s="254"/>
      <c r="E17" s="23" t="s">
        <v>86</v>
      </c>
      <c r="F17" s="24" t="s">
        <v>87</v>
      </c>
      <c r="G17" s="387" t="s">
        <v>89</v>
      </c>
      <c r="H17" s="388"/>
      <c r="I17" s="389"/>
      <c r="J17" s="389"/>
      <c r="K17" s="389"/>
      <c r="L17" s="389"/>
      <c r="M17" s="389"/>
      <c r="N17" s="389"/>
      <c r="O17" s="389"/>
      <c r="P17" s="389"/>
      <c r="Q17" s="389"/>
      <c r="R17" s="389"/>
      <c r="S17" s="389"/>
      <c r="T17" s="389"/>
      <c r="U17" s="389"/>
      <c r="V17" s="389"/>
      <c r="W17" s="389"/>
      <c r="X17" s="389"/>
      <c r="Y17" s="390"/>
      <c r="Z17" s="13"/>
      <c r="AA17" s="18"/>
      <c r="AC17" s="13"/>
      <c r="AE17" s="13"/>
      <c r="AF17" s="19"/>
      <c r="AG17" s="20"/>
      <c r="AH17" s="19"/>
      <c r="AI17" s="19"/>
      <c r="AJ17" s="19"/>
      <c r="AK17" s="15"/>
      <c r="AL17" s="15"/>
      <c r="AM17" s="15"/>
      <c r="AN17" s="39"/>
      <c r="AO17" s="39"/>
      <c r="AP17" s="39"/>
      <c r="AQ17" s="39"/>
      <c r="AR17" s="39"/>
      <c r="AS17" s="39"/>
      <c r="AT17" s="39"/>
      <c r="AU17" s="39"/>
      <c r="AV17" s="39"/>
      <c r="AW17" s="39"/>
      <c r="AX17" s="39"/>
      <c r="AY17" s="39"/>
      <c r="AZ17" s="13"/>
      <c r="BA17" s="13"/>
      <c r="BB17" s="13"/>
    </row>
    <row r="18" spans="1:54" ht="15.75" customHeight="1">
      <c r="A18" s="13"/>
      <c r="B18" s="248" t="s">
        <v>94</v>
      </c>
      <c r="C18" s="151"/>
      <c r="D18" s="151"/>
      <c r="E18" s="1"/>
      <c r="F18" s="1"/>
      <c r="G18" s="391" t="s">
        <v>100</v>
      </c>
      <c r="H18" s="392"/>
      <c r="I18" s="392"/>
      <c r="J18" s="392"/>
      <c r="K18" s="392"/>
      <c r="L18" s="392"/>
      <c r="M18" s="392"/>
      <c r="N18" s="392"/>
      <c r="O18" s="392"/>
      <c r="P18" s="392"/>
      <c r="Q18" s="392"/>
      <c r="R18" s="392"/>
      <c r="S18" s="392"/>
      <c r="T18" s="392"/>
      <c r="U18" s="392"/>
      <c r="V18" s="392"/>
      <c r="W18" s="392"/>
      <c r="X18" s="392"/>
      <c r="Y18" s="393"/>
      <c r="Z18" s="13"/>
      <c r="AA18" s="18"/>
      <c r="AC18" s="13"/>
      <c r="AE18" s="13"/>
      <c r="AF18" s="19" t="s">
        <v>76</v>
      </c>
      <c r="AG18" s="20"/>
      <c r="AH18" s="19"/>
      <c r="AI18" s="19"/>
      <c r="AJ18" s="19"/>
      <c r="AK18" s="15"/>
      <c r="AL18" s="15"/>
      <c r="AM18" s="15"/>
      <c r="AN18" s="39"/>
      <c r="AO18" s="39"/>
      <c r="AP18" s="39"/>
      <c r="AQ18" s="39"/>
      <c r="AR18" s="39"/>
      <c r="AS18" s="39"/>
      <c r="AT18" s="39"/>
      <c r="AU18" s="39"/>
      <c r="AV18" s="39"/>
      <c r="AW18" s="39"/>
      <c r="AX18" s="39"/>
      <c r="AY18" s="39"/>
      <c r="AZ18" s="13"/>
      <c r="BA18" s="13"/>
      <c r="BB18" s="13"/>
    </row>
    <row r="19" spans="1:54" ht="15.75" customHeight="1" thickBot="1">
      <c r="A19" s="13"/>
      <c r="B19" s="248"/>
      <c r="C19" s="151"/>
      <c r="D19" s="254"/>
      <c r="E19" s="4"/>
      <c r="F19" s="4"/>
      <c r="G19" s="394" t="s">
        <v>101</v>
      </c>
      <c r="H19" s="395"/>
      <c r="I19" s="395"/>
      <c r="J19" s="395"/>
      <c r="K19" s="395"/>
      <c r="L19" s="395"/>
      <c r="M19" s="395"/>
      <c r="N19" s="395"/>
      <c r="O19" s="395"/>
      <c r="P19" s="395"/>
      <c r="Q19" s="395"/>
      <c r="R19" s="395"/>
      <c r="S19" s="395"/>
      <c r="T19" s="395"/>
      <c r="U19" s="395"/>
      <c r="V19" s="395"/>
      <c r="W19" s="395"/>
      <c r="X19" s="395"/>
      <c r="Y19" s="396"/>
      <c r="Z19" s="13"/>
      <c r="AA19" s="18"/>
      <c r="AC19" s="13"/>
      <c r="AE19" s="13"/>
      <c r="AF19" s="19" t="s">
        <v>76</v>
      </c>
      <c r="AG19" s="20"/>
      <c r="AH19" s="19"/>
      <c r="AI19" s="19"/>
      <c r="AJ19" s="19"/>
      <c r="AK19" s="15"/>
      <c r="AL19" s="15"/>
      <c r="AM19" s="15"/>
      <c r="AN19" s="39"/>
      <c r="AO19" s="39"/>
      <c r="AP19" s="39"/>
      <c r="AQ19" s="39"/>
      <c r="AR19" s="39"/>
      <c r="AS19" s="39"/>
      <c r="AT19" s="39"/>
      <c r="AU19" s="39"/>
      <c r="AV19" s="39"/>
      <c r="AW19" s="39"/>
      <c r="AX19" s="39"/>
      <c r="AY19" s="39"/>
      <c r="AZ19" s="13"/>
      <c r="BA19" s="13"/>
      <c r="BB19" s="13"/>
    </row>
    <row r="20" spans="1:54" ht="8.25" customHeight="1">
      <c r="B20" s="16"/>
      <c r="C20" s="16"/>
      <c r="D20" s="16"/>
      <c r="E20" s="16"/>
      <c r="F20" s="16"/>
      <c r="G20" s="16"/>
      <c r="H20" s="16"/>
      <c r="I20" s="16"/>
      <c r="J20" s="16"/>
      <c r="K20" s="16"/>
      <c r="L20" s="16"/>
      <c r="M20" s="16"/>
      <c r="N20" s="16"/>
      <c r="O20" s="16"/>
      <c r="P20" s="16"/>
      <c r="Q20" s="16"/>
      <c r="R20" s="16"/>
      <c r="S20" s="16"/>
      <c r="T20" s="16"/>
      <c r="U20" s="16"/>
      <c r="V20" s="16"/>
      <c r="W20" s="16"/>
      <c r="X20" s="16"/>
      <c r="Y20" s="397"/>
      <c r="Z20" s="14"/>
      <c r="AA20" s="18"/>
      <c r="AE20" s="13"/>
      <c r="AF20" s="19"/>
      <c r="AG20" s="19"/>
      <c r="AH20" s="19"/>
      <c r="AI20" s="19"/>
      <c r="AJ20" s="19"/>
      <c r="AK20" s="13"/>
      <c r="AL20" s="13"/>
      <c r="AM20" s="13"/>
      <c r="AN20" s="13"/>
      <c r="AO20" s="13"/>
      <c r="AP20" s="13"/>
      <c r="AQ20" s="13"/>
      <c r="AR20" s="13"/>
      <c r="AS20" s="13"/>
      <c r="AT20" s="13"/>
      <c r="AU20" s="13"/>
      <c r="AV20" s="13"/>
      <c r="AW20" s="13"/>
      <c r="AX20" s="13"/>
      <c r="AY20" s="13"/>
      <c r="AZ20" s="13"/>
      <c r="BA20" s="13"/>
      <c r="BB20" s="13"/>
    </row>
    <row r="21" spans="1:54" ht="15.75" customHeight="1" thickBot="1">
      <c r="B21" s="258" t="s">
        <v>144</v>
      </c>
      <c r="C21" s="259"/>
      <c r="D21" s="259"/>
      <c r="E21" s="260"/>
      <c r="F21" s="260"/>
      <c r="G21" s="260"/>
      <c r="H21" s="260"/>
      <c r="I21" s="260"/>
      <c r="J21" s="260"/>
      <c r="K21" s="260"/>
      <c r="L21" s="260"/>
      <c r="M21" s="260"/>
      <c r="N21" s="260"/>
      <c r="O21" s="260"/>
      <c r="P21" s="259"/>
      <c r="Q21" s="261"/>
      <c r="R21" s="261"/>
      <c r="S21" s="261"/>
      <c r="T21" s="261"/>
      <c r="U21" s="261"/>
      <c r="V21" s="262"/>
      <c r="W21" s="262"/>
      <c r="X21" s="262"/>
      <c r="Y21" s="263"/>
      <c r="Z21" s="13"/>
      <c r="AA21" s="18"/>
      <c r="AE21" s="26"/>
      <c r="AF21" s="19"/>
      <c r="AG21" s="19"/>
      <c r="AH21" s="19"/>
      <c r="AI21" s="19"/>
      <c r="AJ21" s="19"/>
      <c r="AK21" s="15"/>
      <c r="AL21" s="15"/>
      <c r="AM21" s="15"/>
      <c r="AN21" s="39"/>
      <c r="AO21" s="39"/>
      <c r="AP21" s="39"/>
      <c r="AQ21" s="39"/>
      <c r="AR21" s="39"/>
      <c r="AS21" s="39"/>
      <c r="AT21" s="39"/>
      <c r="AU21" s="39"/>
      <c r="AV21" s="39"/>
      <c r="AW21" s="39"/>
      <c r="AX21" s="39"/>
      <c r="AY21" s="39"/>
      <c r="AZ21" s="13"/>
      <c r="BA21" s="13"/>
      <c r="BB21" s="13"/>
    </row>
    <row r="22" spans="1:54" ht="15.75" customHeight="1" thickBot="1">
      <c r="A22" s="232"/>
      <c r="B22" s="233" t="s">
        <v>82</v>
      </c>
      <c r="C22" s="234"/>
      <c r="D22" s="235"/>
      <c r="E22" s="83"/>
      <c r="F22" s="84"/>
      <c r="G22" s="84"/>
      <c r="H22" s="84"/>
      <c r="I22" s="84"/>
      <c r="J22" s="84"/>
      <c r="K22" s="84"/>
      <c r="L22" s="84"/>
      <c r="M22" s="84"/>
      <c r="N22" s="84"/>
      <c r="O22" s="85"/>
      <c r="P22" s="236"/>
      <c r="Q22" s="236"/>
      <c r="R22" s="236"/>
      <c r="S22" s="236"/>
      <c r="T22" s="236"/>
      <c r="U22" s="236"/>
      <c r="V22" s="236"/>
      <c r="W22" s="236"/>
      <c r="X22" s="236"/>
      <c r="Y22" s="237"/>
      <c r="Z22" s="13"/>
      <c r="AA22" s="18"/>
      <c r="AC22" s="13"/>
      <c r="AD22" s="13"/>
      <c r="AE22" s="13"/>
      <c r="AF22" s="19" t="s">
        <v>63</v>
      </c>
      <c r="AG22" s="20" t="s">
        <v>64</v>
      </c>
      <c r="AH22" s="19"/>
      <c r="AI22" s="19"/>
      <c r="AJ22" s="19"/>
      <c r="AK22" s="13"/>
      <c r="AL22" s="13"/>
      <c r="AM22" s="13"/>
      <c r="AN22" s="13"/>
      <c r="AO22" s="13"/>
      <c r="AP22" s="13"/>
      <c r="AQ22" s="13"/>
      <c r="AR22" s="13"/>
      <c r="AS22" s="13"/>
      <c r="AT22" s="13"/>
      <c r="AU22" s="13"/>
      <c r="AV22" s="13"/>
      <c r="AW22" s="13"/>
      <c r="AX22" s="13"/>
      <c r="AY22" s="13"/>
      <c r="AZ22" s="13"/>
      <c r="BA22" s="13"/>
      <c r="BB22" s="13"/>
    </row>
    <row r="23" spans="1:54" ht="15.75" customHeight="1" thickBot="1">
      <c r="B23" s="248" t="s">
        <v>239</v>
      </c>
      <c r="C23" s="151"/>
      <c r="D23" s="254"/>
      <c r="E23" s="106"/>
      <c r="F23" s="107"/>
      <c r="G23" s="107"/>
      <c r="H23" s="107"/>
      <c r="I23" s="107"/>
      <c r="J23" s="107"/>
      <c r="K23" s="107"/>
      <c r="L23" s="107"/>
      <c r="M23" s="107"/>
      <c r="N23" s="107"/>
      <c r="O23" s="108"/>
      <c r="P23" s="371"/>
      <c r="Q23" s="243"/>
      <c r="R23" s="243"/>
      <c r="S23" s="243"/>
      <c r="T23" s="243"/>
      <c r="U23" s="243"/>
      <c r="V23" s="243"/>
      <c r="W23" s="243"/>
      <c r="X23" s="243"/>
      <c r="Y23" s="268"/>
      <c r="Z23" s="14"/>
      <c r="AA23" s="18"/>
      <c r="AC23" s="13"/>
      <c r="AE23" s="13"/>
      <c r="AF23" s="19" t="s">
        <v>73</v>
      </c>
      <c r="AG23" s="20" t="s">
        <v>74</v>
      </c>
      <c r="AH23" s="19" t="s">
        <v>75</v>
      </c>
      <c r="AI23" s="19"/>
      <c r="AJ23" s="19"/>
      <c r="AK23" s="17"/>
      <c r="AL23" s="17"/>
      <c r="AM23" s="17"/>
      <c r="AN23" s="17"/>
      <c r="AO23" s="17"/>
      <c r="AP23" s="17"/>
      <c r="AQ23" s="17"/>
      <c r="AR23" s="17"/>
      <c r="AS23" s="17"/>
      <c r="AT23" s="17"/>
      <c r="AU23" s="17"/>
      <c r="AV23" s="17"/>
      <c r="AW23" s="17"/>
      <c r="AX23" s="17"/>
      <c r="AY23" s="17"/>
      <c r="AZ23" s="17"/>
      <c r="BA23" s="17"/>
      <c r="BB23" s="13"/>
    </row>
    <row r="24" spans="1:54" ht="38.25" customHeight="1" thickBot="1">
      <c r="A24" s="13" t="s">
        <v>88</v>
      </c>
      <c r="B24" s="372" t="s">
        <v>240</v>
      </c>
      <c r="C24" s="373"/>
      <c r="D24" s="374"/>
      <c r="E24" s="89"/>
      <c r="F24" s="90"/>
      <c r="G24" s="90"/>
      <c r="H24" s="90"/>
      <c r="I24" s="90"/>
      <c r="J24" s="90"/>
      <c r="K24" s="90"/>
      <c r="L24" s="90"/>
      <c r="M24" s="90"/>
      <c r="N24" s="90"/>
      <c r="O24" s="91"/>
      <c r="P24" s="236"/>
      <c r="Q24" s="236"/>
      <c r="R24" s="236"/>
      <c r="S24" s="236"/>
      <c r="T24" s="236"/>
      <c r="U24" s="236"/>
      <c r="V24" s="236"/>
      <c r="W24" s="236"/>
      <c r="X24" s="236"/>
      <c r="Y24" s="237"/>
      <c r="Z24" s="14"/>
      <c r="AA24" s="18"/>
      <c r="AC24" s="13"/>
      <c r="AE24" s="13"/>
      <c r="AF24" s="19"/>
      <c r="AG24" s="20"/>
      <c r="AH24" s="19"/>
      <c r="AI24" s="27"/>
      <c r="AJ24" s="27"/>
      <c r="AK24" s="15"/>
      <c r="AL24" s="15"/>
      <c r="AM24" s="15"/>
      <c r="AN24" s="39"/>
      <c r="AO24" s="39"/>
      <c r="AP24" s="39"/>
      <c r="AQ24" s="39"/>
      <c r="AR24" s="39"/>
      <c r="AS24" s="39"/>
      <c r="AT24" s="39"/>
      <c r="AU24" s="39"/>
      <c r="AV24" s="39"/>
      <c r="AW24" s="39"/>
      <c r="AX24" s="39"/>
      <c r="AY24" s="39"/>
      <c r="AZ24" s="13"/>
      <c r="BA24" s="13"/>
      <c r="BB24" s="13"/>
    </row>
    <row r="25" spans="1:54" ht="15.75" customHeight="1" thickBot="1">
      <c r="B25" s="248" t="s">
        <v>241</v>
      </c>
      <c r="C25" s="151"/>
      <c r="D25" s="254"/>
      <c r="E25" s="98"/>
      <c r="F25" s="99"/>
      <c r="G25" s="104"/>
      <c r="H25" s="105"/>
      <c r="I25" s="375"/>
      <c r="J25" s="366"/>
      <c r="K25" s="250"/>
      <c r="L25" s="250"/>
      <c r="M25" s="250"/>
      <c r="N25" s="250"/>
      <c r="O25" s="251"/>
      <c r="P25" s="251"/>
      <c r="Q25" s="251"/>
      <c r="R25" s="376"/>
      <c r="S25" s="376"/>
      <c r="T25" s="252"/>
      <c r="U25" s="252"/>
      <c r="V25" s="252"/>
      <c r="W25" s="252"/>
      <c r="X25" s="252"/>
      <c r="Y25" s="398"/>
      <c r="Z25" s="14"/>
      <c r="AA25" s="18"/>
      <c r="AC25" s="13"/>
      <c r="AE25" s="13"/>
      <c r="AF25" s="19" t="s">
        <v>72</v>
      </c>
      <c r="AG25" s="20"/>
      <c r="AH25" s="19"/>
      <c r="AI25" s="19"/>
      <c r="AJ25" s="19"/>
      <c r="AK25" s="17"/>
      <c r="AL25" s="17"/>
      <c r="AM25" s="17"/>
      <c r="AN25" s="17"/>
      <c r="AO25" s="17"/>
      <c r="AP25" s="17"/>
      <c r="AQ25" s="17"/>
      <c r="AR25" s="17"/>
      <c r="AS25" s="17"/>
      <c r="AT25" s="17"/>
      <c r="AU25" s="17"/>
      <c r="AV25" s="17"/>
      <c r="AW25" s="17"/>
      <c r="AX25" s="17"/>
      <c r="AY25" s="17"/>
      <c r="AZ25" s="17"/>
      <c r="BA25" s="17"/>
      <c r="BB25" s="13"/>
    </row>
    <row r="26" spans="1:54" ht="15.75" customHeight="1" thickBot="1">
      <c r="A26" s="13"/>
      <c r="B26" s="248" t="s">
        <v>242</v>
      </c>
      <c r="C26" s="151"/>
      <c r="D26" s="254"/>
      <c r="E26" s="98"/>
      <c r="F26" s="99"/>
      <c r="G26" s="99"/>
      <c r="H26" s="100"/>
      <c r="I26" s="377"/>
      <c r="J26" s="377"/>
      <c r="K26" s="308"/>
      <c r="L26" s="308"/>
      <c r="M26" s="308"/>
      <c r="N26" s="308"/>
      <c r="O26" s="378"/>
      <c r="P26" s="378"/>
      <c r="Q26" s="378"/>
      <c r="R26" s="379"/>
      <c r="S26" s="379"/>
      <c r="T26" s="380"/>
      <c r="U26" s="380"/>
      <c r="V26" s="380"/>
      <c r="W26" s="380"/>
      <c r="X26" s="380"/>
      <c r="Y26" s="399"/>
      <c r="Z26" s="14"/>
      <c r="AA26" s="18"/>
      <c r="AC26" s="13"/>
      <c r="AE26" s="13"/>
      <c r="AF26" s="19" t="s">
        <v>72</v>
      </c>
      <c r="AG26" s="20"/>
      <c r="AH26" s="19"/>
      <c r="AI26" s="19"/>
      <c r="AJ26" s="19"/>
      <c r="AK26" s="15"/>
      <c r="AL26" s="15"/>
      <c r="AM26" s="15"/>
      <c r="AN26" s="39"/>
      <c r="AO26" s="39"/>
      <c r="AP26" s="39"/>
      <c r="AQ26" s="39"/>
      <c r="AR26" s="39"/>
      <c r="AS26" s="39"/>
      <c r="AT26" s="39"/>
      <c r="AU26" s="39"/>
      <c r="AV26" s="39"/>
      <c r="AW26" s="39"/>
      <c r="AX26" s="39"/>
      <c r="AY26" s="39"/>
      <c r="AZ26" s="13"/>
      <c r="BA26" s="13"/>
      <c r="BB26" s="13"/>
    </row>
    <row r="27" spans="1:54" ht="15.75" customHeight="1" thickBot="1">
      <c r="A27" s="13"/>
      <c r="B27" s="275"/>
      <c r="C27" s="16"/>
      <c r="D27" s="16"/>
      <c r="E27" s="23" t="s">
        <v>86</v>
      </c>
      <c r="F27" s="24" t="s">
        <v>87</v>
      </c>
      <c r="G27" s="387" t="s">
        <v>89</v>
      </c>
      <c r="H27" s="388"/>
      <c r="I27" s="389"/>
      <c r="J27" s="389"/>
      <c r="K27" s="389"/>
      <c r="L27" s="389"/>
      <c r="M27" s="389"/>
      <c r="N27" s="389"/>
      <c r="O27" s="389"/>
      <c r="P27" s="389"/>
      <c r="Q27" s="389"/>
      <c r="R27" s="389"/>
      <c r="S27" s="389"/>
      <c r="T27" s="389"/>
      <c r="U27" s="389"/>
      <c r="V27" s="389"/>
      <c r="W27" s="389"/>
      <c r="X27" s="389"/>
      <c r="Y27" s="390"/>
      <c r="Z27" s="14"/>
      <c r="AA27" s="18"/>
      <c r="AC27" s="13"/>
      <c r="AE27" s="13"/>
      <c r="AF27" s="19"/>
      <c r="AG27" s="20"/>
      <c r="AH27" s="19"/>
      <c r="AI27" s="19"/>
      <c r="AJ27" s="19"/>
      <c r="AK27" s="15"/>
      <c r="AL27" s="15"/>
      <c r="AM27" s="15"/>
      <c r="AN27" s="39"/>
      <c r="AO27" s="39"/>
      <c r="AP27" s="39"/>
      <c r="AQ27" s="39"/>
      <c r="AR27" s="39"/>
      <c r="AS27" s="39"/>
      <c r="AT27" s="39"/>
      <c r="AU27" s="39"/>
      <c r="AV27" s="39"/>
      <c r="AW27" s="39"/>
      <c r="AX27" s="39"/>
      <c r="AY27" s="39"/>
      <c r="AZ27" s="13"/>
      <c r="BA27" s="13"/>
      <c r="BB27" s="13"/>
    </row>
    <row r="28" spans="1:54">
      <c r="B28" s="400" t="s">
        <v>117</v>
      </c>
      <c r="C28" s="401"/>
      <c r="D28" s="402"/>
      <c r="E28" s="1"/>
      <c r="F28" s="1"/>
      <c r="G28" s="391" t="s">
        <v>71</v>
      </c>
      <c r="H28" s="392"/>
      <c r="I28" s="392"/>
      <c r="J28" s="392"/>
      <c r="K28" s="392"/>
      <c r="L28" s="392"/>
      <c r="M28" s="392"/>
      <c r="N28" s="392"/>
      <c r="O28" s="392"/>
      <c r="P28" s="392"/>
      <c r="Q28" s="392"/>
      <c r="R28" s="392"/>
      <c r="S28" s="392"/>
      <c r="T28" s="392"/>
      <c r="U28" s="392"/>
      <c r="V28" s="392"/>
      <c r="W28" s="392"/>
      <c r="X28" s="392"/>
      <c r="Y28" s="393"/>
      <c r="Z28" s="13"/>
      <c r="AA28" s="18"/>
      <c r="AC28" s="13"/>
      <c r="AE28" s="13"/>
      <c r="AF28" s="19" t="s">
        <v>76</v>
      </c>
      <c r="AG28" s="19"/>
      <c r="AH28" s="103"/>
      <c r="AI28" s="103"/>
      <c r="AJ28" s="103"/>
      <c r="AK28" s="13"/>
      <c r="AL28" s="13"/>
      <c r="AM28" s="13"/>
      <c r="AN28" s="13"/>
      <c r="AO28" s="13"/>
      <c r="AP28" s="13"/>
      <c r="AQ28" s="13"/>
      <c r="AR28" s="13"/>
      <c r="AS28" s="13"/>
      <c r="AT28" s="13"/>
      <c r="AU28" s="13"/>
      <c r="AV28" s="13"/>
      <c r="AW28" s="13"/>
      <c r="AX28" s="13"/>
      <c r="AY28" s="13"/>
      <c r="AZ28" s="13"/>
      <c r="BA28" s="13"/>
      <c r="BB28" s="13"/>
    </row>
    <row r="29" spans="1:54" ht="18.600000000000001" thickBot="1">
      <c r="B29" s="403"/>
      <c r="C29" s="404"/>
      <c r="D29" s="405"/>
      <c r="E29" s="4"/>
      <c r="F29" s="4"/>
      <c r="G29" s="406" t="s">
        <v>68</v>
      </c>
      <c r="H29" s="253"/>
      <c r="I29" s="253"/>
      <c r="J29" s="253"/>
      <c r="K29" s="253"/>
      <c r="L29" s="253"/>
      <c r="M29" s="253"/>
      <c r="N29" s="253"/>
      <c r="O29" s="253"/>
      <c r="P29" s="253"/>
      <c r="Q29" s="253"/>
      <c r="R29" s="253"/>
      <c r="S29" s="253"/>
      <c r="T29" s="253"/>
      <c r="U29" s="253"/>
      <c r="V29" s="253"/>
      <c r="W29" s="253"/>
      <c r="X29" s="253"/>
      <c r="Y29" s="288"/>
      <c r="Z29" s="13"/>
      <c r="AA29" s="18"/>
      <c r="AC29" s="13"/>
      <c r="AE29" s="13"/>
      <c r="AF29" s="19" t="s">
        <v>76</v>
      </c>
      <c r="AG29" s="19"/>
      <c r="AH29" s="103"/>
      <c r="AI29" s="103"/>
      <c r="AJ29" s="103"/>
      <c r="AK29" s="13"/>
      <c r="AL29" s="13"/>
      <c r="AM29" s="13"/>
      <c r="AN29" s="13"/>
      <c r="AO29" s="13"/>
      <c r="AP29" s="13"/>
      <c r="AQ29" s="13"/>
      <c r="AR29" s="13"/>
      <c r="AS29" s="13"/>
      <c r="AT29" s="13"/>
      <c r="AU29" s="13"/>
      <c r="AV29" s="13"/>
      <c r="AW29" s="13"/>
      <c r="AX29" s="13"/>
      <c r="AY29" s="13"/>
      <c r="AZ29" s="13"/>
      <c r="BA29" s="13"/>
      <c r="BB29" s="13"/>
    </row>
    <row r="30" spans="1:54">
      <c r="B30" s="132" t="s">
        <v>118</v>
      </c>
      <c r="C30" s="401"/>
      <c r="D30" s="402"/>
      <c r="E30" s="1"/>
      <c r="F30" s="1"/>
      <c r="G30" s="292" t="s">
        <v>69</v>
      </c>
      <c r="H30" s="278"/>
      <c r="I30" s="278"/>
      <c r="J30" s="278"/>
      <c r="K30" s="278"/>
      <c r="L30" s="278"/>
      <c r="M30" s="278"/>
      <c r="N30" s="278"/>
      <c r="O30" s="278"/>
      <c r="P30" s="278"/>
      <c r="Q30" s="278"/>
      <c r="R30" s="278"/>
      <c r="S30" s="278"/>
      <c r="T30" s="278"/>
      <c r="U30" s="278"/>
      <c r="V30" s="278"/>
      <c r="W30" s="278"/>
      <c r="X30" s="278"/>
      <c r="Y30" s="279"/>
      <c r="Z30" s="14"/>
      <c r="AA30" s="18"/>
      <c r="AC30" s="13"/>
      <c r="AE30" s="13"/>
      <c r="AF30" s="19" t="s">
        <v>76</v>
      </c>
      <c r="AG30" s="19"/>
      <c r="AH30" s="103"/>
      <c r="AI30" s="103"/>
      <c r="AJ30" s="103"/>
      <c r="AK30" s="13"/>
      <c r="AL30" s="13"/>
      <c r="AM30" s="13"/>
      <c r="AN30" s="13"/>
      <c r="AO30" s="13"/>
      <c r="AP30" s="13"/>
      <c r="AQ30" s="13"/>
      <c r="AR30" s="13"/>
      <c r="AS30" s="13"/>
      <c r="AT30" s="13"/>
      <c r="AU30" s="13"/>
      <c r="AV30" s="13"/>
      <c r="AW30" s="13"/>
      <c r="AX30" s="13"/>
      <c r="AY30" s="13"/>
      <c r="AZ30" s="13"/>
      <c r="BA30" s="13"/>
      <c r="BB30" s="13"/>
    </row>
    <row r="31" spans="1:54" ht="18.600000000000001" thickBot="1">
      <c r="B31" s="403"/>
      <c r="C31" s="404"/>
      <c r="D31" s="405"/>
      <c r="E31" s="8"/>
      <c r="F31" s="8"/>
      <c r="G31" s="287" t="s">
        <v>70</v>
      </c>
      <c r="H31" s="22"/>
      <c r="I31" s="22"/>
      <c r="J31" s="22"/>
      <c r="K31" s="22"/>
      <c r="L31" s="22"/>
      <c r="M31" s="22"/>
      <c r="N31" s="22"/>
      <c r="O31" s="22"/>
      <c r="P31" s="22"/>
      <c r="Q31" s="22"/>
      <c r="R31" s="22"/>
      <c r="S31" s="22"/>
      <c r="T31" s="22"/>
      <c r="U31" s="22"/>
      <c r="V31" s="22"/>
      <c r="W31" s="22"/>
      <c r="X31" s="22"/>
      <c r="Y31" s="284"/>
      <c r="Z31" s="14"/>
      <c r="AA31" s="18"/>
      <c r="AC31" s="13"/>
      <c r="AE31" s="13"/>
      <c r="AF31" s="19" t="s">
        <v>76</v>
      </c>
      <c r="AG31" s="19"/>
      <c r="AH31" s="103"/>
      <c r="AI31" s="103"/>
      <c r="AJ31" s="103"/>
      <c r="AK31" s="13"/>
      <c r="AL31" s="13"/>
      <c r="AM31" s="13"/>
      <c r="AN31" s="13"/>
      <c r="AO31" s="13"/>
      <c r="AP31" s="13"/>
      <c r="AQ31" s="13"/>
      <c r="AR31" s="13"/>
      <c r="AS31" s="13"/>
      <c r="AT31" s="13"/>
      <c r="AU31" s="13"/>
      <c r="AV31" s="13"/>
      <c r="AW31" s="13"/>
      <c r="AX31" s="13"/>
      <c r="AY31" s="13"/>
      <c r="AZ31" s="13"/>
      <c r="BA31" s="13"/>
      <c r="BB31" s="13"/>
    </row>
    <row r="32" spans="1:54" ht="15.75" customHeight="1">
      <c r="B32" s="132" t="s">
        <v>119</v>
      </c>
      <c r="C32" s="238"/>
      <c r="D32" s="407"/>
      <c r="E32" s="1"/>
      <c r="F32" s="1"/>
      <c r="G32" s="292" t="s">
        <v>67</v>
      </c>
      <c r="H32" s="278"/>
      <c r="I32" s="278"/>
      <c r="J32" s="278"/>
      <c r="K32" s="278"/>
      <c r="L32" s="278"/>
      <c r="M32" s="278"/>
      <c r="N32" s="278"/>
      <c r="O32" s="278"/>
      <c r="P32" s="278"/>
      <c r="Q32" s="278"/>
      <c r="R32" s="278"/>
      <c r="S32" s="278"/>
      <c r="T32" s="278"/>
      <c r="U32" s="278"/>
      <c r="V32" s="278"/>
      <c r="W32" s="278"/>
      <c r="X32" s="278"/>
      <c r="Y32" s="279"/>
      <c r="Z32" s="14"/>
      <c r="AA32" s="18"/>
      <c r="AE32" s="13"/>
      <c r="AF32" s="19" t="s">
        <v>76</v>
      </c>
      <c r="AG32" s="19"/>
      <c r="AH32" s="103"/>
      <c r="AI32" s="103"/>
      <c r="AJ32" s="103"/>
      <c r="AK32" s="13"/>
      <c r="AL32" s="13"/>
      <c r="AM32" s="13"/>
      <c r="AN32" s="13"/>
      <c r="AO32" s="13"/>
      <c r="AP32" s="13"/>
      <c r="AQ32" s="13"/>
      <c r="AR32" s="13"/>
      <c r="AS32" s="13"/>
      <c r="AT32" s="13"/>
      <c r="AU32" s="13"/>
      <c r="AV32" s="13"/>
      <c r="AW32" s="13"/>
      <c r="AX32" s="13"/>
      <c r="AY32" s="13"/>
      <c r="AZ32" s="13"/>
      <c r="BA32" s="13"/>
    </row>
    <row r="33" spans="2:53" ht="15.75" customHeight="1" thickBot="1">
      <c r="B33" s="196"/>
      <c r="C33" s="154"/>
      <c r="D33" s="154"/>
      <c r="E33" s="8"/>
      <c r="F33" s="8"/>
      <c r="G33" s="408" t="s">
        <v>31</v>
      </c>
      <c r="H33" s="253"/>
      <c r="I33" s="253"/>
      <c r="J33" s="253"/>
      <c r="K33" s="253"/>
      <c r="L33" s="253"/>
      <c r="M33" s="253"/>
      <c r="N33" s="253"/>
      <c r="O33" s="253"/>
      <c r="P33" s="253"/>
      <c r="Q33" s="253"/>
      <c r="R33" s="253"/>
      <c r="S33" s="253"/>
      <c r="T33" s="253"/>
      <c r="U33" s="253"/>
      <c r="V33" s="253"/>
      <c r="W33" s="253"/>
      <c r="X33" s="253"/>
      <c r="Y33" s="288"/>
      <c r="Z33" s="14"/>
      <c r="AA33" s="18"/>
      <c r="AE33" s="13"/>
      <c r="AF33" s="19" t="s">
        <v>76</v>
      </c>
      <c r="AG33" s="13"/>
      <c r="AH33" s="40"/>
      <c r="AI33" s="40"/>
      <c r="AJ33" s="40"/>
      <c r="AK33" s="13"/>
      <c r="AL33" s="13"/>
      <c r="AM33" s="13"/>
      <c r="AN33" s="13"/>
      <c r="AO33" s="13"/>
      <c r="AP33" s="13"/>
      <c r="AQ33" s="13"/>
      <c r="AR33" s="13"/>
      <c r="AS33" s="13"/>
      <c r="AT33" s="13"/>
      <c r="AU33" s="13"/>
      <c r="AV33" s="13"/>
      <c r="AW33" s="13"/>
      <c r="AX33" s="13"/>
      <c r="AY33" s="13"/>
      <c r="AZ33" s="13"/>
      <c r="BA33" s="13"/>
    </row>
    <row r="34" spans="2:53" ht="15.75" customHeight="1">
      <c r="B34" s="132" t="s">
        <v>120</v>
      </c>
      <c r="C34" s="238"/>
      <c r="D34" s="238"/>
      <c r="E34" s="2"/>
      <c r="F34" s="2"/>
      <c r="G34" s="292" t="s">
        <v>2</v>
      </c>
      <c r="H34" s="278"/>
      <c r="I34" s="278"/>
      <c r="J34" s="278"/>
      <c r="K34" s="278"/>
      <c r="L34" s="278"/>
      <c r="M34" s="278"/>
      <c r="N34" s="278"/>
      <c r="O34" s="278"/>
      <c r="P34" s="278"/>
      <c r="Q34" s="278"/>
      <c r="R34" s="278"/>
      <c r="S34" s="278"/>
      <c r="T34" s="278"/>
      <c r="U34" s="278"/>
      <c r="V34" s="278"/>
      <c r="W34" s="278"/>
      <c r="X34" s="278"/>
      <c r="Y34" s="279"/>
      <c r="Z34" s="14"/>
      <c r="AA34" s="18"/>
      <c r="AE34" s="13"/>
      <c r="AF34" s="19" t="s">
        <v>76</v>
      </c>
      <c r="AG34" s="13"/>
      <c r="AH34" s="102"/>
      <c r="AI34" s="102"/>
      <c r="AJ34" s="102"/>
      <c r="AK34" s="13"/>
      <c r="AL34" s="13"/>
      <c r="AM34" s="13"/>
      <c r="AN34" s="13"/>
      <c r="AO34" s="13"/>
      <c r="AP34" s="13"/>
      <c r="AQ34" s="13"/>
      <c r="AR34" s="13"/>
      <c r="AS34" s="13"/>
      <c r="AT34" s="13"/>
      <c r="AU34" s="13"/>
      <c r="AV34" s="13"/>
      <c r="AW34" s="13"/>
      <c r="AX34" s="13"/>
      <c r="AY34" s="13"/>
      <c r="AZ34" s="13"/>
      <c r="BA34" s="13"/>
    </row>
    <row r="35" spans="2:53" ht="15.75" customHeight="1">
      <c r="B35" s="275"/>
      <c r="C35" s="16"/>
      <c r="D35" s="16"/>
      <c r="E35" s="3"/>
      <c r="F35" s="3"/>
      <c r="G35" s="280" t="s">
        <v>3</v>
      </c>
      <c r="H35" s="281"/>
      <c r="I35" s="281"/>
      <c r="J35" s="281"/>
      <c r="K35" s="281"/>
      <c r="L35" s="281"/>
      <c r="M35" s="281"/>
      <c r="N35" s="281"/>
      <c r="O35" s="281"/>
      <c r="P35" s="281"/>
      <c r="Q35" s="281"/>
      <c r="R35" s="281"/>
      <c r="S35" s="281"/>
      <c r="T35" s="281"/>
      <c r="U35" s="281"/>
      <c r="V35" s="281"/>
      <c r="W35" s="281"/>
      <c r="X35" s="281"/>
      <c r="Y35" s="282"/>
      <c r="Z35" s="14"/>
      <c r="AA35" s="18"/>
      <c r="AE35" s="13"/>
      <c r="AF35" s="19" t="s">
        <v>76</v>
      </c>
      <c r="AG35" s="13"/>
      <c r="AH35" s="101"/>
      <c r="AI35" s="101"/>
      <c r="AJ35" s="101"/>
      <c r="AK35" s="13"/>
      <c r="AL35" s="13"/>
      <c r="AM35" s="13"/>
      <c r="AN35" s="13"/>
      <c r="AO35" s="13"/>
      <c r="AP35" s="13"/>
      <c r="AQ35" s="13"/>
      <c r="AR35" s="13"/>
      <c r="AS35" s="13"/>
      <c r="AT35" s="13"/>
      <c r="AU35" s="13"/>
      <c r="AV35" s="13"/>
      <c r="AW35" s="13"/>
      <c r="AX35" s="13"/>
      <c r="AY35" s="13"/>
      <c r="AZ35" s="13"/>
      <c r="BA35" s="13"/>
    </row>
    <row r="36" spans="2:53" ht="15.75" customHeight="1">
      <c r="B36" s="275"/>
      <c r="C36" s="16"/>
      <c r="D36" s="16"/>
      <c r="E36" s="3"/>
      <c r="F36" s="3"/>
      <c r="G36" s="280" t="s">
        <v>4</v>
      </c>
      <c r="H36" s="281"/>
      <c r="I36" s="281"/>
      <c r="J36" s="281"/>
      <c r="K36" s="281"/>
      <c r="L36" s="281"/>
      <c r="M36" s="281"/>
      <c r="N36" s="281"/>
      <c r="O36" s="281"/>
      <c r="P36" s="281"/>
      <c r="Q36" s="281"/>
      <c r="R36" s="281"/>
      <c r="S36" s="281"/>
      <c r="T36" s="281"/>
      <c r="U36" s="281"/>
      <c r="V36" s="281"/>
      <c r="W36" s="281"/>
      <c r="X36" s="281"/>
      <c r="Y36" s="282"/>
      <c r="Z36" s="14"/>
      <c r="AA36" s="18"/>
      <c r="AE36" s="13"/>
      <c r="AF36" s="19" t="s">
        <v>76</v>
      </c>
      <c r="AG36" s="13"/>
      <c r="AH36" s="101"/>
      <c r="AI36" s="101"/>
      <c r="AJ36" s="101"/>
      <c r="AK36" s="13"/>
      <c r="AL36" s="13"/>
      <c r="AM36" s="13"/>
      <c r="AN36" s="13"/>
      <c r="AO36" s="13"/>
      <c r="AP36" s="13"/>
      <c r="AQ36" s="13"/>
      <c r="AR36" s="13"/>
      <c r="AS36" s="13"/>
      <c r="AT36" s="13"/>
      <c r="AU36" s="13"/>
      <c r="AV36" s="13"/>
      <c r="AW36" s="13"/>
      <c r="AX36" s="13"/>
      <c r="AY36" s="13"/>
      <c r="AZ36" s="13"/>
      <c r="BA36" s="13"/>
    </row>
    <row r="37" spans="2:53" ht="15.75" customHeight="1" thickBot="1">
      <c r="B37" s="196"/>
      <c r="C37" s="154"/>
      <c r="D37" s="154"/>
      <c r="E37" s="6"/>
      <c r="F37" s="6"/>
      <c r="G37" s="154" t="s">
        <v>5</v>
      </c>
      <c r="H37" s="253"/>
      <c r="I37" s="253"/>
      <c r="J37" s="253"/>
      <c r="K37" s="253"/>
      <c r="L37" s="253"/>
      <c r="M37" s="253"/>
      <c r="N37" s="253"/>
      <c r="O37" s="253"/>
      <c r="P37" s="253"/>
      <c r="Q37" s="253"/>
      <c r="R37" s="253"/>
      <c r="S37" s="253"/>
      <c r="T37" s="253"/>
      <c r="U37" s="253"/>
      <c r="V37" s="253"/>
      <c r="W37" s="253"/>
      <c r="X37" s="253"/>
      <c r="Y37" s="288"/>
      <c r="Z37" s="14"/>
      <c r="AA37" s="18"/>
      <c r="AE37" s="13"/>
      <c r="AF37" s="19" t="s">
        <v>76</v>
      </c>
      <c r="AG37" s="13"/>
      <c r="AH37" s="101"/>
      <c r="AI37" s="101"/>
      <c r="AJ37" s="101"/>
      <c r="AK37" s="13"/>
      <c r="AL37" s="13"/>
      <c r="AM37" s="13"/>
      <c r="AN37" s="13"/>
      <c r="AO37" s="13"/>
      <c r="AP37" s="13"/>
      <c r="AQ37" s="13"/>
      <c r="AR37" s="13"/>
      <c r="AS37" s="13"/>
      <c r="AT37" s="13"/>
      <c r="AU37" s="13"/>
      <c r="AV37" s="13"/>
      <c r="AW37" s="13"/>
      <c r="AX37" s="13"/>
      <c r="AY37" s="13"/>
      <c r="AZ37" s="13"/>
      <c r="BA37" s="13"/>
    </row>
    <row r="38" spans="2:53" ht="15.75" customHeight="1" thickBot="1">
      <c r="B38" s="275" t="s">
        <v>121</v>
      </c>
      <c r="C38" s="16"/>
      <c r="D38" s="16"/>
      <c r="E38" s="5"/>
      <c r="F38" s="5"/>
      <c r="G38" s="16" t="s">
        <v>66</v>
      </c>
      <c r="H38" s="22"/>
      <c r="I38" s="22"/>
      <c r="J38" s="22"/>
      <c r="K38" s="22"/>
      <c r="L38" s="22"/>
      <c r="M38" s="22"/>
      <c r="N38" s="22"/>
      <c r="O38" s="22"/>
      <c r="P38" s="22"/>
      <c r="Q38" s="22"/>
      <c r="R38" s="22"/>
      <c r="S38" s="22"/>
      <c r="T38" s="22"/>
      <c r="U38" s="22"/>
      <c r="V38" s="22"/>
      <c r="W38" s="22"/>
      <c r="X38" s="22"/>
      <c r="Y38" s="284"/>
      <c r="Z38" s="14"/>
      <c r="AA38" s="18"/>
      <c r="AE38" s="13"/>
      <c r="AF38" s="19" t="s">
        <v>76</v>
      </c>
      <c r="AG38" s="13"/>
      <c r="AH38" s="40"/>
      <c r="AI38" s="40"/>
      <c r="AJ38" s="40"/>
      <c r="AK38" s="13"/>
      <c r="AL38" s="13"/>
      <c r="AM38" s="13"/>
      <c r="AN38" s="13"/>
      <c r="AO38" s="13"/>
      <c r="AP38" s="13"/>
      <c r="AQ38" s="13"/>
      <c r="AR38" s="13"/>
      <c r="AS38" s="13"/>
      <c r="AT38" s="13"/>
      <c r="AU38" s="13"/>
      <c r="AV38" s="13"/>
      <c r="AW38" s="13"/>
      <c r="AX38" s="13"/>
      <c r="AY38" s="13"/>
      <c r="AZ38" s="13"/>
      <c r="BA38" s="13"/>
    </row>
    <row r="39" spans="2:53" ht="15.75" customHeight="1">
      <c r="B39" s="132" t="s">
        <v>122</v>
      </c>
      <c r="C39" s="238"/>
      <c r="D39" s="407"/>
      <c r="E39" s="1"/>
      <c r="F39" s="1"/>
      <c r="G39" s="292" t="s">
        <v>33</v>
      </c>
      <c r="H39" s="278"/>
      <c r="I39" s="278"/>
      <c r="J39" s="278"/>
      <c r="K39" s="278"/>
      <c r="L39" s="278"/>
      <c r="M39" s="278"/>
      <c r="N39" s="278"/>
      <c r="O39" s="278"/>
      <c r="P39" s="278"/>
      <c r="Q39" s="278"/>
      <c r="R39" s="278"/>
      <c r="S39" s="278"/>
      <c r="T39" s="278"/>
      <c r="U39" s="278"/>
      <c r="V39" s="278"/>
      <c r="W39" s="278"/>
      <c r="X39" s="278"/>
      <c r="Y39" s="279"/>
      <c r="Z39" s="13"/>
      <c r="AA39" s="18"/>
      <c r="AE39" s="13"/>
      <c r="AF39" s="19" t="s">
        <v>76</v>
      </c>
      <c r="AG39" s="13"/>
      <c r="AH39" s="13"/>
      <c r="AI39" s="13"/>
      <c r="AJ39" s="13"/>
      <c r="AK39" s="13"/>
      <c r="AL39" s="13"/>
      <c r="AM39" s="13"/>
      <c r="AN39" s="13"/>
      <c r="AO39" s="13"/>
      <c r="AP39" s="13"/>
      <c r="AQ39" s="13"/>
      <c r="AR39" s="13"/>
      <c r="AS39" s="13"/>
      <c r="AT39" s="13"/>
      <c r="AU39" s="13"/>
      <c r="AV39" s="13"/>
      <c r="AW39" s="13"/>
      <c r="AX39" s="13"/>
      <c r="AY39" s="13"/>
      <c r="AZ39" s="13"/>
      <c r="BA39" s="13"/>
    </row>
    <row r="40" spans="2:53" ht="15.75" customHeight="1" thickBot="1">
      <c r="B40" s="196"/>
      <c r="C40" s="154"/>
      <c r="D40" s="370"/>
      <c r="E40" s="4"/>
      <c r="F40" s="4"/>
      <c r="G40" s="408" t="s">
        <v>32</v>
      </c>
      <c r="H40" s="253"/>
      <c r="I40" s="253"/>
      <c r="J40" s="253"/>
      <c r="K40" s="253"/>
      <c r="L40" s="253"/>
      <c r="M40" s="253"/>
      <c r="N40" s="253"/>
      <c r="O40" s="253"/>
      <c r="P40" s="253"/>
      <c r="Q40" s="253"/>
      <c r="R40" s="253"/>
      <c r="S40" s="253"/>
      <c r="T40" s="253"/>
      <c r="U40" s="253"/>
      <c r="V40" s="253"/>
      <c r="W40" s="253"/>
      <c r="X40" s="253"/>
      <c r="Y40" s="288"/>
      <c r="Z40" s="13"/>
      <c r="AA40" s="18"/>
      <c r="AE40" s="13"/>
      <c r="AF40" s="19" t="s">
        <v>76</v>
      </c>
      <c r="AG40" s="13"/>
      <c r="AH40" s="13"/>
      <c r="AI40" s="13"/>
      <c r="AJ40" s="13"/>
      <c r="AK40" s="13"/>
      <c r="AL40" s="13"/>
      <c r="AM40" s="13"/>
      <c r="AN40" s="13"/>
      <c r="AO40" s="13"/>
      <c r="AP40" s="13"/>
      <c r="AQ40" s="13"/>
      <c r="AR40" s="13"/>
      <c r="AS40" s="13"/>
      <c r="AT40" s="13"/>
      <c r="AU40" s="13"/>
      <c r="AV40" s="13"/>
      <c r="AW40" s="13"/>
      <c r="AX40" s="13"/>
      <c r="AY40" s="13"/>
      <c r="AZ40" s="13"/>
      <c r="BA40" s="13"/>
    </row>
    <row r="41" spans="2:53" ht="15.75" customHeight="1" thickBot="1">
      <c r="B41" s="16"/>
      <c r="C41" s="16"/>
      <c r="D41" s="16"/>
      <c r="E41" s="16"/>
      <c r="F41" s="16"/>
      <c r="G41" s="16"/>
      <c r="H41" s="22"/>
      <c r="I41" s="22"/>
      <c r="J41" s="22"/>
      <c r="K41" s="22"/>
      <c r="L41" s="22"/>
      <c r="M41" s="22"/>
      <c r="N41" s="22"/>
      <c r="O41" s="22"/>
      <c r="P41" s="22"/>
      <c r="Q41" s="22"/>
      <c r="R41" s="22"/>
      <c r="S41" s="22"/>
      <c r="T41" s="22"/>
      <c r="U41" s="22"/>
      <c r="V41" s="22"/>
      <c r="W41" s="22"/>
      <c r="X41" s="22"/>
      <c r="Y41" s="22"/>
      <c r="Z41" s="13"/>
      <c r="AA41" s="18"/>
      <c r="AE41" s="13"/>
      <c r="AF41" s="19"/>
      <c r="AG41" s="13"/>
      <c r="AH41" s="13"/>
      <c r="AI41" s="13"/>
      <c r="AJ41" s="13"/>
      <c r="AK41" s="13"/>
      <c r="AL41" s="13"/>
      <c r="AM41" s="13"/>
      <c r="AN41" s="13"/>
      <c r="AO41" s="13"/>
      <c r="AP41" s="13"/>
      <c r="AQ41" s="13"/>
      <c r="AR41" s="13"/>
      <c r="AS41" s="13"/>
      <c r="AT41" s="13"/>
      <c r="AU41" s="13"/>
      <c r="AV41" s="13"/>
      <c r="AW41" s="13"/>
      <c r="AX41" s="13"/>
      <c r="AY41" s="13"/>
      <c r="AZ41" s="13"/>
      <c r="BA41" s="13"/>
    </row>
    <row r="42" spans="2:53" ht="15.75" customHeight="1" thickBot="1">
      <c r="B42" s="409" t="s">
        <v>198</v>
      </c>
      <c r="C42" s="409"/>
      <c r="D42" s="409"/>
      <c r="E42" s="409"/>
      <c r="F42" s="410"/>
      <c r="G42" s="92" t="str">
        <f>IF(OR(AK44="A",AL44="A",AM44="A",AL45="A",AM45="A",AM46="A"),"A",IF(OR(AK45="B",AL46="B"),"B",IF(AK46="C","C"," ")))</f>
        <v xml:space="preserve"> </v>
      </c>
      <c r="H42" s="93"/>
      <c r="I42" s="94"/>
      <c r="J42" s="22"/>
      <c r="K42" s="22"/>
      <c r="L42" s="22"/>
      <c r="M42" s="22"/>
      <c r="N42" s="22"/>
      <c r="O42" s="22"/>
      <c r="P42" s="22"/>
      <c r="Q42" s="22"/>
      <c r="R42" s="22"/>
      <c r="S42" s="22"/>
      <c r="T42" s="22"/>
      <c r="U42" s="22"/>
      <c r="V42" s="22"/>
      <c r="W42" s="22"/>
      <c r="X42" s="22"/>
      <c r="Y42" s="22"/>
      <c r="Z42" s="13"/>
      <c r="AA42" s="18"/>
      <c r="AB42" s="31"/>
      <c r="AE42" s="13"/>
      <c r="AF42" s="19"/>
      <c r="AG42" s="13"/>
      <c r="AH42" s="13"/>
      <c r="AI42" s="13"/>
      <c r="AJ42" s="31" t="s">
        <v>221</v>
      </c>
      <c r="AK42" s="13"/>
      <c r="AL42" s="13"/>
      <c r="AM42" s="13"/>
      <c r="AN42" s="13"/>
      <c r="AO42" s="13"/>
      <c r="AP42" s="13"/>
      <c r="AQ42" s="13"/>
      <c r="AR42" s="13"/>
      <c r="AS42" s="13"/>
      <c r="AT42" s="13"/>
      <c r="AU42" s="13"/>
      <c r="AV42" s="13"/>
      <c r="AW42" s="13"/>
      <c r="AX42" s="13"/>
      <c r="AY42" s="13"/>
      <c r="AZ42" s="13"/>
      <c r="BA42" s="13"/>
    </row>
    <row r="43" spans="2:53" ht="15.75" customHeight="1" thickBot="1">
      <c r="B43" s="411" t="s">
        <v>190</v>
      </c>
      <c r="C43" s="412"/>
      <c r="D43" s="16"/>
      <c r="E43" s="16"/>
      <c r="F43" s="16"/>
      <c r="G43" s="16"/>
      <c r="H43" s="22"/>
      <c r="I43" s="22"/>
      <c r="J43" s="22"/>
      <c r="K43" s="22"/>
      <c r="L43" s="22"/>
      <c r="M43" s="22"/>
      <c r="N43" s="22"/>
      <c r="O43" s="22"/>
      <c r="P43" s="22"/>
      <c r="Q43" s="22"/>
      <c r="R43" s="22"/>
      <c r="S43" s="22"/>
      <c r="T43" s="22"/>
      <c r="U43" s="22"/>
      <c r="V43" s="22"/>
      <c r="W43" s="22"/>
      <c r="X43" s="22"/>
      <c r="Y43" s="22"/>
      <c r="Z43" s="13"/>
      <c r="AA43" s="18"/>
      <c r="AE43" s="13"/>
      <c r="AF43" s="19"/>
      <c r="AG43" s="13"/>
      <c r="AH43" s="13"/>
      <c r="AI43" s="13"/>
      <c r="AJ43" s="13"/>
      <c r="AK43" s="13"/>
      <c r="AL43" s="13"/>
      <c r="AM43" s="13"/>
      <c r="AN43" s="13"/>
      <c r="AO43" s="13"/>
      <c r="AP43" s="13"/>
      <c r="AQ43" s="13"/>
      <c r="AR43" s="13"/>
      <c r="AS43" s="13"/>
      <c r="AT43" s="13"/>
      <c r="AU43" s="13"/>
      <c r="AV43" s="13"/>
      <c r="AW43" s="13"/>
      <c r="AX43" s="13"/>
      <c r="AY43" s="13"/>
      <c r="AZ43" s="13"/>
      <c r="BA43" s="13"/>
    </row>
    <row r="44" spans="2:53" ht="15.75" customHeight="1" thickBot="1">
      <c r="B44" s="413" t="s">
        <v>225</v>
      </c>
      <c r="C44" s="414"/>
      <c r="D44" s="414"/>
      <c r="E44" s="5"/>
      <c r="F44" s="16"/>
      <c r="G44" s="16"/>
      <c r="H44" s="22"/>
      <c r="I44" s="22"/>
      <c r="J44" s="22"/>
      <c r="K44" s="22"/>
      <c r="L44" s="22"/>
      <c r="M44" s="22"/>
      <c r="N44" s="22"/>
      <c r="O44" s="22"/>
      <c r="P44" s="22"/>
      <c r="Q44" s="22"/>
      <c r="R44" s="22"/>
      <c r="S44" s="22"/>
      <c r="T44" s="22"/>
      <c r="U44" s="22"/>
      <c r="V44" s="22"/>
      <c r="W44" s="22"/>
      <c r="X44" s="22"/>
      <c r="Y44" s="22"/>
      <c r="Z44" s="13"/>
      <c r="AA44" s="18"/>
      <c r="AE44" s="13"/>
      <c r="AF44" s="19" t="s">
        <v>180</v>
      </c>
      <c r="AG44" s="13"/>
      <c r="AH44" s="13"/>
      <c r="AI44" s="13"/>
      <c r="AJ44" s="13" t="s">
        <v>189</v>
      </c>
      <c r="AK44" s="415" t="str">
        <f>IF(AND(E44="〇",M51="〇"),"A","")</f>
        <v/>
      </c>
      <c r="AL44" s="416" t="str">
        <f>IF(AND(E45="〇",M51="〇"),"A","")</f>
        <v/>
      </c>
      <c r="AM44" s="416" t="str">
        <f>IF(AND(E46="〇",M51="〇"),"A","")</f>
        <v/>
      </c>
      <c r="AN44" s="13"/>
      <c r="AO44" s="13"/>
      <c r="AP44" s="13"/>
      <c r="AQ44" s="13"/>
      <c r="AR44" s="13"/>
      <c r="AS44" s="13"/>
      <c r="AT44" s="13"/>
      <c r="AU44" s="13"/>
      <c r="AV44" s="13"/>
      <c r="AW44" s="13"/>
      <c r="AX44" s="13"/>
      <c r="AY44" s="13"/>
      <c r="AZ44" s="13"/>
      <c r="BA44" s="13"/>
    </row>
    <row r="45" spans="2:53" ht="15.75" customHeight="1" thickBot="1">
      <c r="B45" s="413" t="s">
        <v>226</v>
      </c>
      <c r="C45" s="414"/>
      <c r="D45" s="414"/>
      <c r="E45" s="5"/>
      <c r="F45" s="16"/>
      <c r="G45" s="16"/>
      <c r="H45" s="22"/>
      <c r="I45" s="22"/>
      <c r="J45" s="22"/>
      <c r="K45" s="22"/>
      <c r="L45" s="22"/>
      <c r="M45" s="22"/>
      <c r="N45" s="22"/>
      <c r="O45" s="22"/>
      <c r="P45" s="22"/>
      <c r="Q45" s="22"/>
      <c r="R45" s="22"/>
      <c r="S45" s="22"/>
      <c r="T45" s="22"/>
      <c r="U45" s="22"/>
      <c r="V45" s="22"/>
      <c r="W45" s="22"/>
      <c r="X45" s="22"/>
      <c r="Y45" s="22"/>
      <c r="Z45" s="13"/>
      <c r="AA45" s="18"/>
      <c r="AE45" s="13"/>
      <c r="AF45" s="19"/>
      <c r="AG45" s="13"/>
      <c r="AH45" s="13"/>
      <c r="AI45" s="13"/>
      <c r="AJ45" s="13" t="s">
        <v>195</v>
      </c>
      <c r="AK45" s="417" t="str">
        <f>IF(AND(E44="〇",M50="〇"),"B","")</f>
        <v/>
      </c>
      <c r="AL45" s="416" t="str">
        <f>IF(AND(E45="〇",M50="〇"),"A","")</f>
        <v/>
      </c>
      <c r="AM45" s="416" t="str">
        <f>IF(AND(E46="〇",M50="〇"),"A","")</f>
        <v/>
      </c>
      <c r="AN45" s="13"/>
      <c r="AO45" s="13"/>
      <c r="AP45" s="13"/>
      <c r="AQ45" s="13"/>
      <c r="AR45" s="13"/>
      <c r="AS45" s="13"/>
      <c r="AT45" s="13"/>
      <c r="AU45" s="13"/>
      <c r="AV45" s="13"/>
      <c r="AW45" s="13"/>
      <c r="AX45" s="13"/>
      <c r="AY45" s="13"/>
      <c r="AZ45" s="13"/>
      <c r="BA45" s="13"/>
    </row>
    <row r="46" spans="2:53" ht="15.75" customHeight="1" thickBot="1">
      <c r="B46" s="413" t="s">
        <v>227</v>
      </c>
      <c r="C46" s="414"/>
      <c r="D46" s="414"/>
      <c r="E46" s="5"/>
      <c r="F46" s="16"/>
      <c r="G46" s="16"/>
      <c r="H46" s="22"/>
      <c r="I46" s="22"/>
      <c r="J46" s="22"/>
      <c r="K46" s="22"/>
      <c r="L46" s="22"/>
      <c r="M46" s="22"/>
      <c r="N46" s="22"/>
      <c r="O46" s="22"/>
      <c r="P46" s="22"/>
      <c r="Q46" s="22"/>
      <c r="R46" s="22"/>
      <c r="S46" s="22"/>
      <c r="T46" s="22"/>
      <c r="U46" s="22"/>
      <c r="V46" s="22"/>
      <c r="W46" s="22"/>
      <c r="X46" s="22"/>
      <c r="Y46" s="22"/>
      <c r="Z46" s="13"/>
      <c r="AA46" s="18"/>
      <c r="AE46" s="13"/>
      <c r="AF46" s="19"/>
      <c r="AG46" s="13"/>
      <c r="AH46" s="13"/>
      <c r="AI46" s="13"/>
      <c r="AJ46" s="13" t="s">
        <v>196</v>
      </c>
      <c r="AK46" s="418" t="str">
        <f>IF(AND(E44="〇",M49="〇"),"C","")</f>
        <v/>
      </c>
      <c r="AL46" s="419" t="str">
        <f>IF(AND(E45="〇",M49="〇"),"B","")</f>
        <v/>
      </c>
      <c r="AM46" s="420" t="str">
        <f>IF(AND(E46="〇",M49="〇"),"A","")</f>
        <v/>
      </c>
      <c r="AN46" s="13"/>
      <c r="AO46" s="13"/>
      <c r="AP46" s="13"/>
      <c r="AQ46" s="13"/>
      <c r="AR46" s="13"/>
      <c r="AS46" s="13"/>
      <c r="AT46" s="13"/>
      <c r="AU46" s="13"/>
      <c r="AV46" s="13"/>
      <c r="AW46" s="13"/>
      <c r="AX46" s="13"/>
      <c r="AY46" s="13"/>
      <c r="AZ46" s="13"/>
      <c r="BA46" s="13"/>
    </row>
    <row r="47" spans="2:53" ht="15.75" customHeight="1">
      <c r="B47" s="192" t="s">
        <v>191</v>
      </c>
      <c r="C47" s="16"/>
      <c r="D47" s="16"/>
      <c r="E47" s="16"/>
      <c r="F47" s="16"/>
      <c r="G47" s="16"/>
      <c r="H47" s="22"/>
      <c r="I47" s="22"/>
      <c r="J47" s="22"/>
      <c r="K47" s="22"/>
      <c r="L47" s="22"/>
      <c r="M47" s="22"/>
      <c r="N47" s="22"/>
      <c r="O47" s="22"/>
      <c r="P47" s="22"/>
      <c r="Q47" s="22"/>
      <c r="R47" s="22"/>
      <c r="S47" s="22"/>
      <c r="T47" s="22"/>
      <c r="U47" s="22"/>
      <c r="V47" s="22"/>
      <c r="W47" s="22"/>
      <c r="X47" s="22"/>
      <c r="Y47" s="22"/>
      <c r="Z47" s="13"/>
      <c r="AA47" s="18"/>
      <c r="AE47" s="13"/>
      <c r="AF47" s="19"/>
      <c r="AG47" s="13"/>
      <c r="AH47" s="13"/>
      <c r="AI47" s="13"/>
      <c r="AJ47" s="13" t="s">
        <v>197</v>
      </c>
      <c r="AK47" s="30">
        <v>10</v>
      </c>
      <c r="AL47" s="30">
        <v>15</v>
      </c>
      <c r="AM47" s="30">
        <v>20</v>
      </c>
      <c r="AN47" s="13"/>
      <c r="AO47" s="13"/>
      <c r="AP47" s="13"/>
      <c r="AQ47" s="13"/>
      <c r="AR47" s="13"/>
      <c r="AS47" s="13"/>
      <c r="AT47" s="13"/>
      <c r="AU47" s="13"/>
      <c r="AV47" s="13"/>
      <c r="AW47" s="13"/>
      <c r="AX47" s="13"/>
      <c r="AY47" s="13"/>
      <c r="AZ47" s="13"/>
      <c r="BA47" s="13"/>
    </row>
    <row r="48" spans="2:53" ht="15.75" customHeight="1" thickBot="1">
      <c r="B48" s="421" t="s">
        <v>192</v>
      </c>
      <c r="C48" s="422"/>
      <c r="D48" s="423" t="s">
        <v>193</v>
      </c>
      <c r="E48" s="421" t="s">
        <v>213</v>
      </c>
      <c r="F48" s="261"/>
      <c r="G48" s="261"/>
      <c r="H48" s="261"/>
      <c r="I48" s="261"/>
      <c r="J48" s="261"/>
      <c r="K48" s="261"/>
      <c r="L48" s="422"/>
      <c r="M48" s="424"/>
      <c r="N48" s="22"/>
      <c r="O48" s="22"/>
      <c r="P48" s="22"/>
      <c r="Q48" s="22"/>
      <c r="R48" s="22"/>
      <c r="S48" s="22"/>
      <c r="T48" s="22"/>
      <c r="U48" s="22"/>
      <c r="V48" s="22"/>
      <c r="W48" s="22"/>
      <c r="X48" s="22"/>
      <c r="Y48" s="22"/>
      <c r="Z48" s="13"/>
      <c r="AA48" s="18"/>
      <c r="AB48" s="31" t="s">
        <v>214</v>
      </c>
      <c r="AE48" s="13"/>
      <c r="AF48" s="19">
        <f>【別紙】用途別床面積!G7+【別紙】用途別床面積!G8+【別紙】用途別床面積!N5</f>
        <v>0</v>
      </c>
      <c r="AG48" s="13"/>
      <c r="AH48" s="13"/>
      <c r="AI48" s="13"/>
      <c r="AJ48" s="13"/>
      <c r="AK48" s="13" t="s">
        <v>194</v>
      </c>
      <c r="AL48" s="13"/>
      <c r="AM48" s="13"/>
      <c r="AN48" s="13"/>
      <c r="AO48" s="13"/>
      <c r="AP48" s="13"/>
      <c r="AQ48" s="13"/>
      <c r="AR48" s="13"/>
      <c r="AS48" s="13"/>
      <c r="AT48" s="13"/>
      <c r="AU48" s="13"/>
      <c r="AV48" s="13"/>
      <c r="AW48" s="13"/>
      <c r="AX48" s="13"/>
      <c r="AY48" s="13"/>
      <c r="AZ48" s="13"/>
      <c r="BA48" s="13"/>
    </row>
    <row r="49" spans="1:55" ht="15.75" customHeight="1" thickBot="1">
      <c r="B49" s="425" t="s">
        <v>228</v>
      </c>
      <c r="C49" s="426"/>
      <c r="D49" s="427" t="s">
        <v>229</v>
      </c>
      <c r="E49" s="428">
        <v>0.8</v>
      </c>
      <c r="F49" s="429"/>
      <c r="G49" s="429"/>
      <c r="H49" s="429"/>
      <c r="I49" s="429"/>
      <c r="J49" s="429"/>
      <c r="K49" s="429"/>
      <c r="L49" s="430"/>
      <c r="M49" s="5"/>
      <c r="N49" s="22"/>
      <c r="O49" s="22"/>
      <c r="P49" s="22"/>
      <c r="Q49" s="22"/>
      <c r="R49" s="22"/>
      <c r="S49" s="22"/>
      <c r="T49" s="22"/>
      <c r="U49" s="22"/>
      <c r="V49" s="22"/>
      <c r="W49" s="22"/>
      <c r="X49" s="22"/>
      <c r="Y49" s="22"/>
      <c r="Z49" s="13"/>
      <c r="AA49" s="18"/>
      <c r="AB49" s="32" t="s">
        <v>215</v>
      </c>
      <c r="AE49" s="13"/>
      <c r="AF49" s="19">
        <f>【別紙】用途別床面積!G4+【別紙】用途別床面積!G5+【別紙】用途別床面積!G6+【別紙】用途別床面積!N3+【別紙】用途別床面積!N4</f>
        <v>0</v>
      </c>
      <c r="AG49" s="13"/>
      <c r="AH49" s="13"/>
      <c r="AI49" s="13"/>
      <c r="AJ49" s="31" t="s">
        <v>214</v>
      </c>
      <c r="AK49" s="13"/>
      <c r="AL49" s="13"/>
      <c r="AM49" s="13"/>
      <c r="AN49" s="13"/>
      <c r="AO49" s="13"/>
      <c r="AP49" s="13"/>
      <c r="AQ49" s="13"/>
      <c r="AR49" s="13"/>
      <c r="AS49" s="13"/>
      <c r="AT49" s="13"/>
      <c r="AU49" s="13"/>
      <c r="AV49" s="13"/>
      <c r="AW49" s="13"/>
      <c r="AX49" s="13"/>
      <c r="AY49" s="13"/>
      <c r="AZ49" s="13"/>
      <c r="BA49" s="13"/>
    </row>
    <row r="50" spans="1:55" ht="15.75" customHeight="1" thickBot="1">
      <c r="B50" s="425" t="s">
        <v>230</v>
      </c>
      <c r="C50" s="426"/>
      <c r="D50" s="427" t="s">
        <v>231</v>
      </c>
      <c r="E50" s="425" t="e">
        <f>(0.3*AF48+0.25*AF49)/(AF48+AF49)</f>
        <v>#DIV/0!</v>
      </c>
      <c r="F50" s="431"/>
      <c r="G50" s="431"/>
      <c r="H50" s="431"/>
      <c r="I50" s="431"/>
      <c r="J50" s="431"/>
      <c r="K50" s="431"/>
      <c r="L50" s="432"/>
      <c r="M50" s="5"/>
      <c r="N50" s="22"/>
      <c r="O50" s="22"/>
      <c r="P50" s="22"/>
      <c r="Q50" s="22"/>
      <c r="R50" s="22"/>
      <c r="S50" s="22"/>
      <c r="T50" s="22"/>
      <c r="U50" s="22"/>
      <c r="V50" s="22"/>
      <c r="W50" s="22"/>
      <c r="X50" s="22"/>
      <c r="Y50" s="22"/>
      <c r="Z50" s="13"/>
      <c r="AA50" s="18"/>
      <c r="AE50" s="13"/>
      <c r="AF50" s="19"/>
      <c r="AG50" s="13"/>
      <c r="AH50" s="13"/>
      <c r="AI50" s="13"/>
      <c r="AJ50" s="32" t="s">
        <v>215</v>
      </c>
      <c r="AK50" s="13"/>
      <c r="AL50" s="13"/>
      <c r="AM50" s="13"/>
      <c r="AN50" s="13"/>
      <c r="AO50" s="13"/>
      <c r="AP50" s="13"/>
      <c r="AQ50" s="13"/>
      <c r="AR50" s="13"/>
      <c r="AS50" s="13"/>
      <c r="AT50" s="13"/>
      <c r="AU50" s="13"/>
      <c r="AV50" s="13"/>
      <c r="AW50" s="13"/>
      <c r="AX50" s="13"/>
      <c r="AY50" s="13"/>
      <c r="AZ50" s="13"/>
      <c r="BA50" s="13"/>
    </row>
    <row r="51" spans="1:55" ht="15.75" customHeight="1" thickBot="1">
      <c r="B51" s="425" t="s">
        <v>232</v>
      </c>
      <c r="C51" s="426"/>
      <c r="D51" s="427" t="s">
        <v>233</v>
      </c>
      <c r="E51" s="425" t="e">
        <f>(0.4*AF48+0.3*AF49)/(AF48+AF49)</f>
        <v>#DIV/0!</v>
      </c>
      <c r="F51" s="431"/>
      <c r="G51" s="431"/>
      <c r="H51" s="431"/>
      <c r="I51" s="431"/>
      <c r="J51" s="431"/>
      <c r="K51" s="431"/>
      <c r="L51" s="432"/>
      <c r="M51" s="5"/>
      <c r="N51" s="22"/>
      <c r="O51" s="22"/>
      <c r="P51" s="22"/>
      <c r="Q51" s="22"/>
      <c r="R51" s="22"/>
      <c r="S51" s="22"/>
      <c r="T51" s="22"/>
      <c r="U51" s="22"/>
      <c r="V51" s="22"/>
      <c r="W51" s="22"/>
      <c r="X51" s="22"/>
      <c r="Y51" s="22"/>
      <c r="Z51" s="13"/>
      <c r="AA51" s="18"/>
      <c r="AE51" s="13"/>
      <c r="AF51" s="19"/>
      <c r="AG51" s="13"/>
      <c r="AH51" s="13"/>
      <c r="AI51" s="13"/>
      <c r="AJ51" s="13"/>
      <c r="AK51" s="13"/>
      <c r="AL51" s="13"/>
      <c r="AM51" s="13"/>
      <c r="AN51" s="13"/>
      <c r="AO51" s="13"/>
      <c r="AP51" s="13"/>
      <c r="AQ51" s="13"/>
      <c r="AR51" s="13"/>
      <c r="AS51" s="13"/>
      <c r="AT51" s="13"/>
      <c r="AU51" s="13"/>
      <c r="AV51" s="13"/>
      <c r="AW51" s="13"/>
      <c r="AX51" s="13"/>
      <c r="AY51" s="13"/>
      <c r="AZ51" s="13"/>
      <c r="BA51" s="13"/>
    </row>
    <row r="52" spans="1:55" ht="15.75" customHeight="1">
      <c r="B52" s="16"/>
      <c r="C52" s="16"/>
      <c r="D52" s="16"/>
      <c r="E52" s="16"/>
      <c r="F52" s="16"/>
      <c r="G52" s="16"/>
      <c r="H52" s="22"/>
      <c r="I52" s="22"/>
      <c r="J52" s="22"/>
      <c r="K52" s="22"/>
      <c r="L52" s="22"/>
      <c r="M52" s="22"/>
      <c r="N52" s="22"/>
      <c r="O52" s="22"/>
      <c r="P52" s="22"/>
      <c r="Q52" s="22"/>
      <c r="R52" s="22"/>
      <c r="S52" s="22"/>
      <c r="T52" s="22"/>
      <c r="U52" s="22"/>
      <c r="V52" s="22"/>
      <c r="W52" s="22"/>
      <c r="X52" s="22"/>
      <c r="Y52" s="22"/>
      <c r="Z52" s="13"/>
      <c r="AA52" s="18"/>
      <c r="AE52" s="13"/>
      <c r="AF52" s="19"/>
      <c r="AG52" s="13"/>
      <c r="AH52" s="13"/>
      <c r="AI52" s="13"/>
      <c r="AJ52" s="13"/>
      <c r="AK52" s="13"/>
      <c r="AL52" s="13"/>
      <c r="AM52" s="13"/>
      <c r="AN52" s="13"/>
      <c r="AO52" s="13"/>
      <c r="AP52" s="13"/>
      <c r="AQ52" s="13"/>
      <c r="AR52" s="13"/>
      <c r="AS52" s="13"/>
      <c r="AT52" s="13"/>
      <c r="AU52" s="13"/>
      <c r="AV52" s="13"/>
      <c r="AW52" s="13"/>
      <c r="AX52" s="13"/>
      <c r="AY52" s="13"/>
      <c r="AZ52" s="13"/>
      <c r="BA52" s="13"/>
    </row>
    <row r="53" spans="1:55" ht="7.2" customHeight="1">
      <c r="B53" s="198"/>
      <c r="C53" s="198"/>
      <c r="D53" s="198"/>
      <c r="E53" s="433"/>
      <c r="F53" s="433"/>
      <c r="G53" s="433"/>
      <c r="H53" s="433"/>
      <c r="I53" s="433"/>
      <c r="J53" s="433"/>
      <c r="K53" s="433"/>
      <c r="L53" s="433"/>
      <c r="M53" s="433"/>
      <c r="N53" s="433"/>
      <c r="O53" s="433"/>
      <c r="P53" s="433"/>
      <c r="Q53" s="433"/>
      <c r="R53" s="433"/>
      <c r="S53" s="433"/>
      <c r="T53" s="433"/>
      <c r="U53" s="433"/>
      <c r="V53" s="433"/>
      <c r="W53" s="433"/>
      <c r="X53" s="433"/>
      <c r="Y53" s="433"/>
      <c r="Z53" s="13"/>
      <c r="AA53" s="18"/>
      <c r="AE53" s="13"/>
      <c r="AF53" s="13"/>
      <c r="AG53" s="13"/>
      <c r="AH53" s="13"/>
      <c r="AI53" s="13"/>
      <c r="AJ53" s="13"/>
      <c r="AK53" s="13"/>
      <c r="AL53" s="13"/>
      <c r="AM53" s="13"/>
      <c r="AN53" s="13"/>
      <c r="AO53" s="13"/>
      <c r="AP53" s="13"/>
      <c r="AQ53" s="13"/>
      <c r="AR53" s="13"/>
      <c r="AS53" s="13"/>
      <c r="AT53" s="13"/>
      <c r="AU53" s="13"/>
      <c r="AV53" s="13"/>
      <c r="AW53" s="13"/>
      <c r="AX53" s="13"/>
      <c r="AY53" s="13"/>
      <c r="AZ53" s="13"/>
      <c r="BA53" s="13"/>
    </row>
    <row r="54" spans="1:55" ht="16.2" customHeight="1" thickBot="1">
      <c r="A54" s="321"/>
      <c r="B54" s="434" t="s">
        <v>128</v>
      </c>
      <c r="C54" s="435"/>
      <c r="D54" s="435"/>
      <c r="E54" s="290"/>
      <c r="F54" s="290"/>
      <c r="G54" s="290"/>
      <c r="H54" s="290"/>
      <c r="I54" s="290"/>
      <c r="J54" s="290"/>
      <c r="K54" s="290"/>
      <c r="L54" s="290"/>
      <c r="M54" s="290"/>
      <c r="N54" s="290"/>
      <c r="O54" s="290"/>
      <c r="P54" s="290"/>
      <c r="Q54" s="385"/>
      <c r="R54" s="22"/>
      <c r="S54" s="22"/>
      <c r="T54" s="22"/>
      <c r="U54" s="22"/>
      <c r="V54" s="22"/>
      <c r="W54" s="22"/>
      <c r="X54" s="22"/>
      <c r="Z54" s="14"/>
      <c r="AA54" s="14"/>
      <c r="AB54" s="14"/>
      <c r="AD54" s="14"/>
    </row>
    <row r="55" spans="1:55" s="11" customFormat="1" ht="15.75" customHeight="1" thickBot="1">
      <c r="A55" s="14"/>
      <c r="B55" s="336" t="s">
        <v>138</v>
      </c>
      <c r="C55" s="337"/>
      <c r="D55" s="337"/>
      <c r="E55" s="337"/>
      <c r="F55" s="337"/>
      <c r="G55" s="337"/>
      <c r="H55" s="337"/>
      <c r="I55" s="337"/>
      <c r="J55" s="337"/>
      <c r="K55" s="337"/>
      <c r="L55" s="337"/>
      <c r="M55" s="337"/>
      <c r="N55" s="338"/>
      <c r="O55" s="74"/>
      <c r="P55" s="75"/>
      <c r="Q55" s="76"/>
      <c r="R55" s="326" t="s">
        <v>134</v>
      </c>
      <c r="S55" s="313"/>
      <c r="T55" s="14"/>
      <c r="U55" s="328"/>
      <c r="V55" s="328"/>
      <c r="W55" s="328"/>
      <c r="X55" s="328"/>
      <c r="Y55" s="328"/>
      <c r="Z55" s="14"/>
      <c r="AA55" s="294"/>
    </row>
    <row r="56" spans="1:55" s="11" customFormat="1" ht="15.75" customHeight="1" thickBot="1">
      <c r="A56" s="14"/>
      <c r="B56" s="336" t="s">
        <v>139</v>
      </c>
      <c r="C56" s="337"/>
      <c r="D56" s="337"/>
      <c r="E56" s="337"/>
      <c r="F56" s="337"/>
      <c r="G56" s="337"/>
      <c r="H56" s="337"/>
      <c r="I56" s="337"/>
      <c r="J56" s="337"/>
      <c r="K56" s="337"/>
      <c r="L56" s="337"/>
      <c r="M56" s="337"/>
      <c r="N56" s="338"/>
      <c r="O56" s="74"/>
      <c r="P56" s="75"/>
      <c r="Q56" s="76"/>
      <c r="R56" s="326" t="s">
        <v>134</v>
      </c>
      <c r="S56" s="313"/>
      <c r="T56" s="14"/>
      <c r="U56" s="328"/>
      <c r="V56" s="328"/>
      <c r="W56" s="328"/>
      <c r="X56" s="328"/>
      <c r="Y56" s="328"/>
      <c r="Z56" s="14"/>
      <c r="AA56" s="436"/>
    </row>
    <row r="57" spans="1:55" s="11" customFormat="1" ht="15.75" customHeight="1" thickBot="1">
      <c r="A57" s="14"/>
      <c r="B57" s="336" t="s">
        <v>140</v>
      </c>
      <c r="C57" s="337"/>
      <c r="D57" s="337"/>
      <c r="E57" s="337"/>
      <c r="F57" s="337"/>
      <c r="G57" s="337"/>
      <c r="H57" s="337"/>
      <c r="I57" s="337"/>
      <c r="J57" s="337"/>
      <c r="K57" s="337"/>
      <c r="L57" s="337"/>
      <c r="M57" s="337"/>
      <c r="N57" s="338"/>
      <c r="O57" s="74"/>
      <c r="P57" s="75"/>
      <c r="Q57" s="76"/>
      <c r="R57" s="326" t="s">
        <v>134</v>
      </c>
      <c r="S57" s="313"/>
      <c r="T57" s="14"/>
      <c r="U57" s="328"/>
      <c r="V57" s="328"/>
      <c r="W57" s="328"/>
      <c r="X57" s="328"/>
      <c r="Y57" s="328"/>
      <c r="Z57" s="437"/>
      <c r="AA57" s="437"/>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row>
    <row r="58" spans="1:55" s="11" customFormat="1" ht="15.75" customHeight="1" thickBot="1">
      <c r="A58" s="14"/>
      <c r="B58" s="336" t="s">
        <v>141</v>
      </c>
      <c r="C58" s="337"/>
      <c r="D58" s="337"/>
      <c r="E58" s="347"/>
      <c r="F58" s="347"/>
      <c r="G58" s="347"/>
      <c r="H58" s="347"/>
      <c r="I58" s="347"/>
      <c r="J58" s="347"/>
      <c r="K58" s="347"/>
      <c r="L58" s="347"/>
      <c r="M58" s="347"/>
      <c r="N58" s="348"/>
      <c r="O58" s="86"/>
      <c r="P58" s="87"/>
      <c r="Q58" s="88"/>
      <c r="R58" s="326" t="s">
        <v>134</v>
      </c>
      <c r="S58" s="313"/>
      <c r="T58" s="14"/>
      <c r="U58" s="328"/>
      <c r="V58" s="328"/>
      <c r="W58" s="328"/>
      <c r="X58" s="328"/>
      <c r="Y58" s="328"/>
      <c r="Z58" s="349"/>
      <c r="AA58" s="349"/>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row>
    <row r="59" spans="1:55" s="11" customFormat="1" ht="15.75" customHeight="1" thickBot="1">
      <c r="A59" s="14"/>
      <c r="B59" s="350" t="s">
        <v>135</v>
      </c>
      <c r="C59" s="351"/>
      <c r="D59" s="351"/>
      <c r="E59" s="77"/>
      <c r="F59" s="78"/>
      <c r="G59" s="78"/>
      <c r="H59" s="78"/>
      <c r="I59" s="78"/>
      <c r="J59" s="78"/>
      <c r="K59" s="78"/>
      <c r="L59" s="78"/>
      <c r="M59" s="78"/>
      <c r="N59" s="78"/>
      <c r="O59" s="78"/>
      <c r="P59" s="78"/>
      <c r="Q59" s="79"/>
      <c r="R59" s="352"/>
      <c r="S59" s="352"/>
      <c r="T59" s="14"/>
      <c r="U59" s="328"/>
      <c r="V59" s="328"/>
      <c r="W59" s="328"/>
      <c r="X59" s="328"/>
      <c r="Y59" s="328"/>
      <c r="Z59" s="437"/>
      <c r="AA59" s="437"/>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row>
    <row r="60" spans="1:55" s="11" customFormat="1" ht="15.75" customHeight="1" thickBot="1">
      <c r="A60" s="14"/>
      <c r="B60" s="350" t="s">
        <v>142</v>
      </c>
      <c r="C60" s="354"/>
      <c r="D60" s="355"/>
      <c r="E60" s="285" t="s">
        <v>136</v>
      </c>
      <c r="F60" s="154"/>
      <c r="G60" s="154"/>
      <c r="H60" s="154"/>
      <c r="I60" s="154"/>
      <c r="J60" s="154"/>
      <c r="K60" s="154"/>
      <c r="L60" s="154"/>
      <c r="M60" s="154"/>
      <c r="N60" s="154"/>
      <c r="O60" s="74" t="str">
        <f>IF(SUM(O55:Q58)=0,"",ROUNDDOWN(SUM(O55:Q58),1))</f>
        <v/>
      </c>
      <c r="P60" s="75"/>
      <c r="Q60" s="76"/>
      <c r="R60" s="326" t="s">
        <v>134</v>
      </c>
      <c r="S60" s="313"/>
      <c r="T60" s="14"/>
      <c r="U60" s="328"/>
      <c r="V60" s="328"/>
      <c r="W60" s="328"/>
      <c r="X60" s="328"/>
      <c r="Y60" s="328"/>
      <c r="Z60" s="13"/>
      <c r="AA60" s="13"/>
    </row>
    <row r="61" spans="1:55" s="11" customFormat="1" ht="15.75" customHeight="1" thickBot="1">
      <c r="A61" s="14"/>
      <c r="B61" s="336" t="s">
        <v>165</v>
      </c>
      <c r="C61" s="337"/>
      <c r="D61" s="337"/>
      <c r="E61" s="337"/>
      <c r="F61" s="337"/>
      <c r="G61" s="337"/>
      <c r="H61" s="337"/>
      <c r="I61" s="337"/>
      <c r="J61" s="337"/>
      <c r="K61" s="337"/>
      <c r="L61" s="337"/>
      <c r="M61" s="337"/>
      <c r="N61" s="360"/>
      <c r="O61" s="74"/>
      <c r="P61" s="75"/>
      <c r="Q61" s="76"/>
      <c r="R61" s="352"/>
      <c r="S61" s="352"/>
      <c r="T61" s="14"/>
      <c r="U61" s="328"/>
      <c r="V61" s="328"/>
      <c r="W61" s="328"/>
      <c r="X61" s="328"/>
      <c r="Y61" s="328"/>
      <c r="Z61" s="13"/>
      <c r="AA61" s="13"/>
      <c r="AE61" s="11" t="s">
        <v>179</v>
      </c>
      <c r="AF61" s="11" t="s">
        <v>180</v>
      </c>
    </row>
    <row r="62" spans="1:55" ht="18" customHeight="1">
      <c r="B62" s="198"/>
      <c r="C62" s="198"/>
      <c r="D62" s="198"/>
      <c r="E62" s="433"/>
      <c r="F62" s="433"/>
      <c r="G62" s="433"/>
      <c r="H62" s="433"/>
      <c r="I62" s="433"/>
      <c r="J62" s="433"/>
      <c r="K62" s="433"/>
      <c r="L62" s="433"/>
      <c r="M62" s="433"/>
      <c r="N62" s="433"/>
      <c r="O62" s="433"/>
      <c r="P62" s="433"/>
      <c r="Q62" s="433"/>
      <c r="R62" s="433"/>
      <c r="S62" s="433"/>
      <c r="T62" s="433"/>
      <c r="U62" s="433"/>
      <c r="V62" s="433"/>
      <c r="W62" s="433"/>
      <c r="X62" s="433"/>
      <c r="Y62" s="433"/>
      <c r="Z62" s="13"/>
      <c r="AA62" s="18"/>
      <c r="AE62" s="13"/>
      <c r="AF62" s="13"/>
      <c r="AG62" s="13"/>
      <c r="AH62" s="13"/>
      <c r="AI62" s="13"/>
      <c r="AJ62" s="13"/>
      <c r="AK62" s="13"/>
      <c r="AL62" s="13"/>
      <c r="AM62" s="13"/>
      <c r="AN62" s="13"/>
      <c r="AO62" s="13"/>
      <c r="AP62" s="13"/>
      <c r="AQ62" s="13"/>
      <c r="AR62" s="13"/>
      <c r="AS62" s="13"/>
      <c r="AT62" s="13"/>
      <c r="AU62" s="13"/>
      <c r="AV62" s="13"/>
      <c r="AW62" s="13"/>
      <c r="AX62" s="13"/>
      <c r="AY62" s="13"/>
      <c r="AZ62" s="13"/>
      <c r="BA62" s="13"/>
    </row>
    <row r="63" spans="1:55" ht="18" customHeight="1" thickBot="1">
      <c r="A63" s="321"/>
      <c r="B63" s="192" t="s">
        <v>130</v>
      </c>
      <c r="C63" s="198"/>
      <c r="D63" s="198"/>
      <c r="E63" s="433"/>
      <c r="F63" s="433"/>
      <c r="G63" s="433"/>
      <c r="H63" s="433"/>
      <c r="I63" s="433"/>
      <c r="J63" s="433"/>
      <c r="K63" s="433"/>
      <c r="L63" s="433"/>
      <c r="M63" s="433"/>
      <c r="N63" s="433"/>
      <c r="O63" s="438"/>
      <c r="P63" s="438"/>
      <c r="Q63" s="438"/>
      <c r="R63" s="433"/>
      <c r="S63" s="433"/>
      <c r="T63" s="433"/>
      <c r="U63" s="433"/>
      <c r="V63" s="433"/>
      <c r="W63" s="433"/>
      <c r="X63" s="433"/>
      <c r="Y63" s="433"/>
      <c r="Z63" s="13"/>
      <c r="AA63" s="18"/>
      <c r="AB63" s="31"/>
      <c r="AE63" s="13"/>
      <c r="AF63" s="13"/>
      <c r="AG63" s="13"/>
      <c r="AH63" s="13"/>
      <c r="AI63" s="13"/>
      <c r="AJ63" s="31" t="s">
        <v>222</v>
      </c>
      <c r="AK63" s="13"/>
      <c r="AL63" s="13"/>
      <c r="AM63" s="13"/>
      <c r="AN63" s="13"/>
      <c r="AO63" s="13"/>
      <c r="AP63" s="13"/>
      <c r="AQ63" s="13"/>
      <c r="AR63" s="13"/>
      <c r="AS63" s="13"/>
      <c r="AT63" s="13"/>
      <c r="AU63" s="13"/>
      <c r="AV63" s="13"/>
      <c r="AW63" s="13"/>
      <c r="AX63" s="13"/>
      <c r="AY63" s="13"/>
      <c r="AZ63" s="13"/>
      <c r="BA63" s="13"/>
    </row>
    <row r="64" spans="1:55" ht="18" customHeight="1" thickBot="1">
      <c r="A64" s="321"/>
      <c r="B64" s="439" t="s">
        <v>184</v>
      </c>
      <c r="C64" s="439"/>
      <c r="D64" s="440"/>
      <c r="E64" s="115"/>
      <c r="F64" s="116"/>
      <c r="G64" s="116"/>
      <c r="H64" s="116"/>
      <c r="I64" s="116"/>
      <c r="J64" s="116"/>
      <c r="K64" s="116"/>
      <c r="L64" s="116"/>
      <c r="M64" s="116"/>
      <c r="N64" s="117"/>
      <c r="O64" s="112" t="str">
        <f>IF(E64="個別熱源",E73,IF(OR(E64="中央熱源",E64="併用、その他"),E88,"　"))</f>
        <v>　</v>
      </c>
      <c r="P64" s="113"/>
      <c r="Q64" s="114"/>
      <c r="R64" s="433"/>
      <c r="S64" s="433"/>
      <c r="T64" s="433"/>
      <c r="U64" s="433"/>
      <c r="V64" s="433"/>
      <c r="W64" s="433"/>
      <c r="X64" s="433"/>
      <c r="Y64" s="433"/>
      <c r="Z64" s="13"/>
      <c r="AA64" s="18"/>
      <c r="AE64" s="13"/>
      <c r="AF64" s="13" t="s">
        <v>185</v>
      </c>
      <c r="AG64" s="13" t="s">
        <v>188</v>
      </c>
      <c r="AH64" s="13" t="s">
        <v>186</v>
      </c>
      <c r="AI64" s="13"/>
      <c r="AJ64" s="13"/>
      <c r="AK64" s="13"/>
      <c r="AL64" s="13"/>
      <c r="AM64" s="13"/>
      <c r="AN64" s="13"/>
      <c r="AO64" s="13"/>
      <c r="AP64" s="13"/>
      <c r="AQ64" s="13"/>
      <c r="AR64" s="13"/>
      <c r="AS64" s="13"/>
      <c r="AT64" s="13"/>
      <c r="AU64" s="13"/>
      <c r="AV64" s="13"/>
      <c r="AW64" s="13"/>
      <c r="AX64" s="13"/>
      <c r="AY64" s="13"/>
      <c r="AZ64" s="13"/>
      <c r="BA64" s="13"/>
    </row>
    <row r="65" spans="1:53" ht="18" customHeight="1" thickBot="1">
      <c r="A65" s="321"/>
      <c r="B65" s="411" t="s">
        <v>154</v>
      </c>
      <c r="C65" s="198"/>
      <c r="D65" s="198"/>
      <c r="E65" s="433"/>
      <c r="F65" s="433"/>
      <c r="G65" s="433"/>
      <c r="H65" s="433"/>
      <c r="I65" s="433"/>
      <c r="J65" s="433"/>
      <c r="K65" s="433"/>
      <c r="L65" s="433"/>
      <c r="M65" s="433"/>
      <c r="N65" s="433"/>
      <c r="O65" s="441"/>
      <c r="P65" s="441"/>
      <c r="Q65" s="441"/>
      <c r="R65" s="433"/>
      <c r="S65" s="433"/>
      <c r="T65" s="433"/>
      <c r="U65" s="433"/>
      <c r="V65" s="433"/>
      <c r="W65" s="433"/>
      <c r="X65" s="433"/>
      <c r="Y65" s="433"/>
      <c r="Z65" s="13"/>
      <c r="AA65" s="18"/>
      <c r="AE65" s="13"/>
      <c r="AF65" s="13"/>
      <c r="AG65" s="13"/>
      <c r="AH65" s="13"/>
      <c r="AI65" s="13"/>
      <c r="AJ65" s="13"/>
      <c r="AK65" s="13"/>
      <c r="AL65" s="13"/>
      <c r="AM65" s="13"/>
      <c r="AN65" s="13"/>
      <c r="AO65" s="13"/>
      <c r="AP65" s="13"/>
      <c r="AQ65" s="13"/>
      <c r="AR65" s="13"/>
      <c r="AS65" s="13"/>
      <c r="AT65" s="13"/>
      <c r="AU65" s="13"/>
      <c r="AV65" s="13"/>
      <c r="AW65" s="13"/>
      <c r="AX65" s="13"/>
      <c r="AY65" s="13"/>
      <c r="AZ65" s="13"/>
      <c r="BA65" s="13"/>
    </row>
    <row r="66" spans="1:53" ht="18" customHeight="1" thickBot="1">
      <c r="B66" s="442" t="s">
        <v>155</v>
      </c>
      <c r="C66" s="442"/>
      <c r="D66" s="159"/>
      <c r="E66" s="5"/>
      <c r="F66" s="160" t="s">
        <v>146</v>
      </c>
      <c r="G66" s="442"/>
      <c r="H66" s="442"/>
      <c r="I66" s="442"/>
      <c r="J66" s="442"/>
      <c r="K66" s="442"/>
      <c r="L66" s="442"/>
      <c r="M66" s="442"/>
      <c r="N66" s="442"/>
      <c r="O66" s="441"/>
      <c r="P66" s="441"/>
      <c r="Q66" s="441"/>
      <c r="R66" s="433"/>
      <c r="S66" s="433"/>
      <c r="T66" s="433"/>
      <c r="U66" s="433"/>
      <c r="V66" s="433"/>
      <c r="W66" s="433"/>
      <c r="X66" s="433"/>
      <c r="Y66" s="433"/>
      <c r="Z66" s="13"/>
      <c r="AA66" s="18"/>
      <c r="AB66" s="441" t="s">
        <v>183</v>
      </c>
      <c r="AC66" s="441"/>
      <c r="AD66" s="441"/>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ht="18" customHeight="1" thickBot="1">
      <c r="B67" s="442"/>
      <c r="C67" s="442"/>
      <c r="D67" s="159"/>
      <c r="E67" s="5"/>
      <c r="F67" s="160" t="s">
        <v>147</v>
      </c>
      <c r="G67" s="442"/>
      <c r="H67" s="442"/>
      <c r="I67" s="442"/>
      <c r="J67" s="442"/>
      <c r="K67" s="442"/>
      <c r="L67" s="442"/>
      <c r="M67" s="442"/>
      <c r="N67" s="442"/>
      <c r="O67" s="441"/>
      <c r="P67" s="441"/>
      <c r="Q67" s="441"/>
      <c r="R67" s="433"/>
      <c r="S67" s="433"/>
      <c r="T67" s="433"/>
      <c r="U67" s="433"/>
      <c r="V67" s="433"/>
      <c r="W67" s="433"/>
      <c r="X67" s="433"/>
      <c r="Y67" s="433"/>
      <c r="Z67" s="13"/>
      <c r="AA67" s="18"/>
      <c r="AB67" s="441" t="s">
        <v>183</v>
      </c>
      <c r="AC67" s="441"/>
      <c r="AD67" s="441"/>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ht="18" customHeight="1" thickBot="1">
      <c r="B68" s="442"/>
      <c r="C68" s="442"/>
      <c r="D68" s="159"/>
      <c r="E68" s="5"/>
      <c r="F68" s="160" t="s">
        <v>148</v>
      </c>
      <c r="G68" s="442"/>
      <c r="H68" s="442"/>
      <c r="I68" s="442"/>
      <c r="J68" s="442"/>
      <c r="K68" s="442"/>
      <c r="L68" s="442"/>
      <c r="M68" s="442"/>
      <c r="N68" s="442"/>
      <c r="O68" s="441"/>
      <c r="P68" s="441"/>
      <c r="Q68" s="441"/>
      <c r="R68" s="433"/>
      <c r="S68" s="433"/>
      <c r="T68" s="433"/>
      <c r="U68" s="433"/>
      <c r="V68" s="433"/>
      <c r="W68" s="433"/>
      <c r="X68" s="433"/>
      <c r="Y68" s="433"/>
      <c r="Z68" s="13"/>
      <c r="AA68" s="18"/>
      <c r="AB68" s="441" t="s">
        <v>182</v>
      </c>
      <c r="AC68" s="441"/>
      <c r="AD68" s="441"/>
      <c r="AE68" s="13"/>
      <c r="AF68" s="13"/>
      <c r="AG68" s="13"/>
      <c r="AH68" s="13"/>
      <c r="AI68" s="13"/>
      <c r="AJ68" s="13"/>
      <c r="AK68" s="13"/>
      <c r="AL68" s="13"/>
      <c r="AM68" s="13"/>
      <c r="AN68" s="13"/>
      <c r="AO68" s="13"/>
      <c r="AP68" s="13"/>
      <c r="AQ68" s="13"/>
      <c r="AR68" s="13"/>
      <c r="AS68" s="13"/>
      <c r="AT68" s="13"/>
      <c r="AU68" s="13"/>
      <c r="AV68" s="13"/>
      <c r="AW68" s="13"/>
      <c r="AX68" s="13"/>
      <c r="AY68" s="13"/>
      <c r="AZ68" s="13"/>
      <c r="BA68" s="13"/>
    </row>
    <row r="69" spans="1:53" ht="18" customHeight="1" thickBot="1">
      <c r="B69" s="442" t="s">
        <v>156</v>
      </c>
      <c r="C69" s="442"/>
      <c r="D69" s="159"/>
      <c r="E69" s="5"/>
      <c r="F69" s="160" t="s">
        <v>149</v>
      </c>
      <c r="G69" s="442"/>
      <c r="H69" s="442"/>
      <c r="I69" s="442"/>
      <c r="J69" s="442"/>
      <c r="K69" s="442"/>
      <c r="L69" s="442"/>
      <c r="M69" s="442"/>
      <c r="N69" s="442"/>
      <c r="O69" s="441"/>
      <c r="P69" s="441"/>
      <c r="Q69" s="441"/>
      <c r="R69" s="433"/>
      <c r="S69" s="433"/>
      <c r="T69" s="433"/>
      <c r="U69" s="433"/>
      <c r="V69" s="433"/>
      <c r="W69" s="433"/>
      <c r="X69" s="433"/>
      <c r="Y69" s="433"/>
      <c r="Z69" s="13"/>
      <c r="AA69" s="18"/>
      <c r="AB69" s="441" t="s">
        <v>182</v>
      </c>
      <c r="AC69" s="441"/>
      <c r="AD69" s="441"/>
      <c r="AE69" s="13"/>
      <c r="AF69" s="13"/>
      <c r="AG69" s="13"/>
      <c r="AH69" s="13"/>
      <c r="AI69" s="13"/>
      <c r="AJ69" s="13"/>
      <c r="AK69" s="13"/>
      <c r="AL69" s="13"/>
      <c r="AM69" s="13"/>
      <c r="AN69" s="13"/>
      <c r="AO69" s="13"/>
      <c r="AP69" s="13"/>
      <c r="AQ69" s="13"/>
      <c r="AR69" s="13"/>
      <c r="AS69" s="13"/>
      <c r="AT69" s="13"/>
      <c r="AU69" s="13"/>
      <c r="AV69" s="13"/>
      <c r="AW69" s="13"/>
      <c r="AX69" s="13"/>
      <c r="AY69" s="13"/>
      <c r="AZ69" s="13"/>
      <c r="BA69" s="13"/>
    </row>
    <row r="70" spans="1:53" ht="18" customHeight="1" thickBot="1">
      <c r="B70" s="442"/>
      <c r="C70" s="442"/>
      <c r="D70" s="159"/>
      <c r="E70" s="5"/>
      <c r="F70" s="160" t="s">
        <v>150</v>
      </c>
      <c r="G70" s="442"/>
      <c r="H70" s="442"/>
      <c r="I70" s="442"/>
      <c r="J70" s="442"/>
      <c r="K70" s="442"/>
      <c r="L70" s="442"/>
      <c r="M70" s="442"/>
      <c r="N70" s="442"/>
      <c r="O70" s="441"/>
      <c r="P70" s="441"/>
      <c r="Q70" s="441"/>
      <c r="R70" s="433"/>
      <c r="S70" s="433"/>
      <c r="T70" s="433"/>
      <c r="U70" s="433"/>
      <c r="V70" s="433"/>
      <c r="W70" s="433"/>
      <c r="X70" s="433"/>
      <c r="Y70" s="433"/>
      <c r="Z70" s="13"/>
      <c r="AA70" s="18"/>
      <c r="AB70" s="441" t="s">
        <v>182</v>
      </c>
      <c r="AC70" s="441"/>
      <c r="AD70" s="441"/>
      <c r="AE70" s="13"/>
      <c r="AF70" s="13"/>
      <c r="AG70" s="13"/>
      <c r="AH70" s="13"/>
      <c r="AI70" s="13"/>
      <c r="AJ70" s="13"/>
      <c r="AK70" s="13"/>
      <c r="AL70" s="13"/>
      <c r="AM70" s="13"/>
      <c r="AN70" s="13"/>
      <c r="AO70" s="13"/>
      <c r="AP70" s="13"/>
      <c r="AQ70" s="13"/>
      <c r="AR70" s="13"/>
      <c r="AS70" s="13"/>
      <c r="AT70" s="13"/>
      <c r="AU70" s="13"/>
      <c r="AV70" s="13"/>
      <c r="AW70" s="13"/>
      <c r="AX70" s="13"/>
      <c r="AY70" s="13"/>
      <c r="AZ70" s="13"/>
      <c r="BA70" s="13"/>
    </row>
    <row r="71" spans="1:53" ht="18" customHeight="1" thickBot="1">
      <c r="B71" s="442"/>
      <c r="C71" s="442"/>
      <c r="D71" s="159"/>
      <c r="E71" s="5"/>
      <c r="F71" s="160" t="s">
        <v>152</v>
      </c>
      <c r="G71" s="442"/>
      <c r="H71" s="442"/>
      <c r="I71" s="442"/>
      <c r="J71" s="442"/>
      <c r="K71" s="442"/>
      <c r="L71" s="442"/>
      <c r="M71" s="442"/>
      <c r="N71" s="442"/>
      <c r="O71" s="441"/>
      <c r="P71" s="441"/>
      <c r="Q71" s="441"/>
      <c r="R71" s="433"/>
      <c r="S71" s="433"/>
      <c r="T71" s="433"/>
      <c r="U71" s="433"/>
      <c r="V71" s="433"/>
      <c r="W71" s="433"/>
      <c r="X71" s="433"/>
      <c r="Y71" s="433"/>
      <c r="Z71" s="13"/>
      <c r="AA71" s="18"/>
      <c r="AB71" s="441" t="s">
        <v>182</v>
      </c>
      <c r="AC71" s="441"/>
      <c r="AD71" s="441"/>
      <c r="AE71" s="13"/>
      <c r="AF71" s="13"/>
      <c r="AG71" s="13"/>
      <c r="AH71" s="13"/>
      <c r="AI71" s="13"/>
      <c r="AJ71" s="13"/>
      <c r="AK71" s="13"/>
      <c r="AL71" s="13"/>
      <c r="AM71" s="13"/>
      <c r="AN71" s="13"/>
      <c r="AO71" s="13"/>
      <c r="AP71" s="13"/>
      <c r="AQ71" s="13"/>
      <c r="AR71" s="13"/>
      <c r="AS71" s="13"/>
      <c r="AT71" s="13"/>
      <c r="AU71" s="13"/>
      <c r="AV71" s="13"/>
      <c r="AW71" s="13"/>
      <c r="AX71" s="13"/>
      <c r="AY71" s="13"/>
      <c r="AZ71" s="13"/>
      <c r="BA71" s="13"/>
    </row>
    <row r="72" spans="1:53" ht="18" customHeight="1" thickBot="1">
      <c r="B72" s="153"/>
      <c r="C72" s="153"/>
      <c r="D72" s="443"/>
      <c r="E72" s="29"/>
      <c r="F72" s="444" t="s">
        <v>151</v>
      </c>
      <c r="G72" s="153"/>
      <c r="H72" s="153"/>
      <c r="I72" s="153"/>
      <c r="J72" s="153"/>
      <c r="K72" s="153"/>
      <c r="L72" s="153"/>
      <c r="M72" s="153"/>
      <c r="N72" s="153"/>
      <c r="O72" s="441"/>
      <c r="P72" s="441"/>
      <c r="Q72" s="441"/>
      <c r="R72" s="433"/>
      <c r="S72" s="433"/>
      <c r="T72" s="433"/>
      <c r="U72" s="433"/>
      <c r="V72" s="433"/>
      <c r="W72" s="433"/>
      <c r="X72" s="433"/>
      <c r="Y72" s="433"/>
      <c r="Z72" s="13"/>
      <c r="AA72" s="18"/>
      <c r="AB72" s="441" t="s">
        <v>182</v>
      </c>
      <c r="AC72" s="441"/>
      <c r="AD72" s="441"/>
      <c r="AE72" s="13"/>
      <c r="AF72" s="13"/>
      <c r="AG72" s="13"/>
      <c r="AH72" s="13"/>
      <c r="AI72" s="13"/>
      <c r="AJ72" s="13"/>
      <c r="AK72" s="13"/>
      <c r="AL72" s="13"/>
      <c r="AM72" s="13"/>
      <c r="AN72" s="13"/>
      <c r="AO72" s="13"/>
      <c r="AP72" s="13"/>
      <c r="AQ72" s="13"/>
      <c r="AR72" s="13"/>
      <c r="AS72" s="13"/>
      <c r="AT72" s="13"/>
      <c r="AU72" s="13"/>
      <c r="AV72" s="13"/>
      <c r="AW72" s="13"/>
      <c r="AX72" s="13"/>
      <c r="AY72" s="13"/>
      <c r="AZ72" s="13"/>
      <c r="BA72" s="13"/>
    </row>
    <row r="73" spans="1:53" ht="18" customHeight="1" thickBot="1">
      <c r="B73" s="445" t="s">
        <v>153</v>
      </c>
      <c r="C73" s="445"/>
      <c r="D73" s="445"/>
      <c r="E73" s="95" t="str">
        <f>IF(AND(E66="〇",E67="〇",E68="〇",E69="〇",E70="〇",E71="〇",E72="〇"),"A",IF(AND(E66="〇",E67="〇"),"B",IF(E64="個別熱源","C","-")))</f>
        <v>-</v>
      </c>
      <c r="F73" s="96"/>
      <c r="G73" s="96"/>
      <c r="H73" s="96"/>
      <c r="I73" s="96"/>
      <c r="J73" s="96"/>
      <c r="K73" s="96"/>
      <c r="L73" s="96"/>
      <c r="M73" s="96"/>
      <c r="N73" s="97"/>
      <c r="O73" s="433"/>
      <c r="P73" s="433"/>
      <c r="Q73" s="433"/>
      <c r="R73" s="433"/>
      <c r="S73" s="433"/>
      <c r="T73" s="433"/>
      <c r="U73" s="433"/>
      <c r="V73" s="433"/>
      <c r="W73" s="433"/>
      <c r="X73" s="433"/>
      <c r="Y73" s="433"/>
      <c r="Z73" s="13"/>
      <c r="AA73" s="18"/>
      <c r="AE73" s="13"/>
      <c r="AF73" s="13"/>
      <c r="AG73" s="13"/>
      <c r="AH73" s="13"/>
      <c r="AI73" s="13"/>
      <c r="AJ73" s="13"/>
      <c r="AK73" s="13"/>
      <c r="AL73" s="13"/>
      <c r="AM73" s="13"/>
      <c r="AN73" s="13"/>
      <c r="AO73" s="13"/>
      <c r="AP73" s="13"/>
      <c r="AQ73" s="13"/>
      <c r="AR73" s="13"/>
      <c r="AS73" s="13"/>
      <c r="AT73" s="13"/>
      <c r="AU73" s="13"/>
      <c r="AV73" s="13"/>
      <c r="AW73" s="13"/>
      <c r="AX73" s="13"/>
      <c r="AY73" s="13"/>
      <c r="AZ73" s="13"/>
      <c r="BA73" s="13"/>
    </row>
    <row r="74" spans="1:53" ht="18" customHeight="1">
      <c r="B74" s="289"/>
      <c r="C74" s="289"/>
      <c r="D74" s="289"/>
      <c r="E74" s="171"/>
      <c r="F74" s="171"/>
      <c r="G74" s="171"/>
      <c r="H74" s="171"/>
      <c r="I74" s="171"/>
      <c r="J74" s="171"/>
      <c r="K74" s="171"/>
      <c r="L74" s="171"/>
      <c r="M74" s="171"/>
      <c r="N74" s="171"/>
      <c r="O74" s="433"/>
      <c r="P74" s="433"/>
      <c r="Q74" s="433"/>
      <c r="R74" s="433"/>
      <c r="S74" s="433"/>
      <c r="T74" s="433"/>
      <c r="U74" s="433"/>
      <c r="V74" s="433"/>
      <c r="W74" s="433"/>
      <c r="X74" s="433"/>
      <c r="Y74" s="433"/>
      <c r="Z74" s="13"/>
      <c r="AA74" s="18"/>
      <c r="AE74" s="13"/>
      <c r="AF74" s="13"/>
      <c r="AG74" s="13"/>
      <c r="AH74" s="13"/>
      <c r="AI74" s="13"/>
      <c r="AJ74" s="13"/>
      <c r="AK74" s="13"/>
      <c r="AL74" s="13"/>
      <c r="AM74" s="13"/>
      <c r="AN74" s="13"/>
      <c r="AO74" s="13"/>
      <c r="AP74" s="13"/>
      <c r="AQ74" s="13"/>
      <c r="AR74" s="13"/>
      <c r="AS74" s="13"/>
      <c r="AT74" s="13"/>
      <c r="AU74" s="13"/>
      <c r="AV74" s="13"/>
      <c r="AW74" s="13"/>
      <c r="AX74" s="13"/>
      <c r="AY74" s="13"/>
      <c r="AZ74" s="13"/>
      <c r="BA74" s="13"/>
    </row>
    <row r="75" spans="1:53" ht="18" customHeight="1" thickBot="1">
      <c r="B75" s="411" t="s">
        <v>157</v>
      </c>
      <c r="C75" s="289"/>
      <c r="D75" s="289"/>
      <c r="E75" s="171"/>
      <c r="F75" s="171"/>
      <c r="G75" s="171"/>
      <c r="H75" s="171"/>
      <c r="I75" s="171"/>
      <c r="J75" s="171"/>
      <c r="K75" s="171"/>
      <c r="L75" s="171"/>
      <c r="M75" s="171"/>
      <c r="N75" s="171"/>
      <c r="O75" s="441"/>
      <c r="P75" s="441"/>
      <c r="Q75" s="441"/>
      <c r="R75" s="433"/>
      <c r="S75" s="433"/>
      <c r="T75" s="433"/>
      <c r="U75" s="433"/>
      <c r="V75" s="433"/>
      <c r="W75" s="433"/>
      <c r="X75" s="433"/>
      <c r="Y75" s="433"/>
      <c r="Z75" s="13"/>
      <c r="AA75" s="18"/>
      <c r="AE75" s="13"/>
      <c r="AF75" s="13"/>
      <c r="AG75" s="13"/>
      <c r="AH75" s="13"/>
      <c r="AI75" s="13"/>
      <c r="AJ75" s="13"/>
      <c r="AK75" s="13"/>
      <c r="AL75" s="13"/>
      <c r="AM75" s="13"/>
      <c r="AN75" s="13"/>
      <c r="AO75" s="13"/>
      <c r="AP75" s="13"/>
      <c r="AQ75" s="13"/>
      <c r="AR75" s="13"/>
      <c r="AS75" s="13"/>
      <c r="AT75" s="13"/>
      <c r="AU75" s="13"/>
      <c r="AV75" s="13"/>
      <c r="AW75" s="13"/>
      <c r="AX75" s="13"/>
      <c r="AY75" s="13"/>
      <c r="AZ75" s="13"/>
      <c r="BA75" s="13"/>
    </row>
    <row r="76" spans="1:53" ht="18" customHeight="1" thickBot="1">
      <c r="B76" s="442" t="s">
        <v>155</v>
      </c>
      <c r="C76" s="442"/>
      <c r="D76" s="159"/>
      <c r="E76" s="5"/>
      <c r="F76" s="160" t="s">
        <v>146</v>
      </c>
      <c r="G76" s="442"/>
      <c r="H76" s="442"/>
      <c r="I76" s="442"/>
      <c r="J76" s="442"/>
      <c r="K76" s="442"/>
      <c r="L76" s="442"/>
      <c r="M76" s="442"/>
      <c r="N76" s="442"/>
      <c r="O76" s="446"/>
      <c r="P76" s="441"/>
      <c r="Q76" s="441"/>
      <c r="R76" s="433"/>
      <c r="S76" s="433"/>
      <c r="T76" s="433"/>
      <c r="U76" s="433"/>
      <c r="V76" s="433"/>
      <c r="W76" s="433"/>
      <c r="X76" s="433"/>
      <c r="Y76" s="433"/>
      <c r="Z76" s="13"/>
      <c r="AA76" s="18"/>
      <c r="AB76" s="446" t="s">
        <v>183</v>
      </c>
      <c r="AC76" s="441"/>
      <c r="AD76" s="441"/>
      <c r="AE76" s="13"/>
      <c r="AF76" s="13"/>
      <c r="AG76" s="13"/>
      <c r="AH76" s="13"/>
      <c r="AI76" s="13"/>
      <c r="AJ76" s="13"/>
      <c r="AK76" s="13"/>
      <c r="AL76" s="13"/>
      <c r="AM76" s="13"/>
      <c r="AN76" s="13"/>
      <c r="AO76" s="13"/>
      <c r="AP76" s="13"/>
      <c r="AQ76" s="13"/>
      <c r="AR76" s="13"/>
      <c r="AS76" s="13"/>
      <c r="AT76" s="13"/>
      <c r="AU76" s="13"/>
      <c r="AV76" s="13"/>
      <c r="AW76" s="13"/>
      <c r="AX76" s="13"/>
      <c r="AY76" s="13"/>
      <c r="AZ76" s="13"/>
      <c r="BA76" s="13"/>
    </row>
    <row r="77" spans="1:53" ht="18" customHeight="1" thickBot="1">
      <c r="B77" s="442"/>
      <c r="C77" s="442"/>
      <c r="D77" s="159"/>
      <c r="E77" s="5"/>
      <c r="F77" s="160" t="s">
        <v>147</v>
      </c>
      <c r="G77" s="442"/>
      <c r="H77" s="442"/>
      <c r="I77" s="442"/>
      <c r="J77" s="442"/>
      <c r="K77" s="442"/>
      <c r="L77" s="442"/>
      <c r="M77" s="442"/>
      <c r="N77" s="442"/>
      <c r="O77" s="441"/>
      <c r="P77" s="441"/>
      <c r="Q77" s="441"/>
      <c r="R77" s="433"/>
      <c r="S77" s="433"/>
      <c r="T77" s="433"/>
      <c r="U77" s="433"/>
      <c r="V77" s="433"/>
      <c r="W77" s="433"/>
      <c r="X77" s="433"/>
      <c r="Y77" s="433"/>
      <c r="Z77" s="13"/>
      <c r="AA77" s="18"/>
      <c r="AB77" s="441" t="s">
        <v>183</v>
      </c>
      <c r="AC77" s="441"/>
      <c r="AD77" s="441"/>
      <c r="AE77" s="13"/>
      <c r="AF77" s="13"/>
      <c r="AG77" s="13"/>
      <c r="AH77" s="13"/>
      <c r="AI77" s="13"/>
      <c r="AJ77" s="13"/>
      <c r="AK77" s="13"/>
      <c r="AL77" s="13"/>
      <c r="AM77" s="13"/>
      <c r="AN77" s="13"/>
      <c r="AO77" s="13"/>
      <c r="AP77" s="13"/>
      <c r="AQ77" s="13"/>
      <c r="AR77" s="13"/>
      <c r="AS77" s="13"/>
      <c r="AT77" s="13"/>
      <c r="AU77" s="13"/>
      <c r="AV77" s="13"/>
      <c r="AW77" s="13"/>
      <c r="AX77" s="13"/>
      <c r="AY77" s="13"/>
      <c r="AZ77" s="13"/>
      <c r="BA77" s="13"/>
    </row>
    <row r="78" spans="1:53" ht="18" customHeight="1" thickBot="1">
      <c r="B78" s="442"/>
      <c r="C78" s="442"/>
      <c r="D78" s="159"/>
      <c r="E78" s="5"/>
      <c r="F78" s="160" t="s">
        <v>148</v>
      </c>
      <c r="G78" s="442"/>
      <c r="H78" s="442"/>
      <c r="I78" s="442"/>
      <c r="J78" s="442"/>
      <c r="K78" s="442"/>
      <c r="L78" s="442"/>
      <c r="M78" s="442"/>
      <c r="N78" s="442"/>
      <c r="O78" s="446"/>
      <c r="P78" s="441"/>
      <c r="Q78" s="441"/>
      <c r="R78" s="433"/>
      <c r="S78" s="433"/>
      <c r="T78" s="433"/>
      <c r="U78" s="433"/>
      <c r="V78" s="433"/>
      <c r="W78" s="433"/>
      <c r="X78" s="433"/>
      <c r="Y78" s="433"/>
      <c r="Z78" s="13"/>
      <c r="AA78" s="18"/>
      <c r="AB78" s="446" t="s">
        <v>182</v>
      </c>
      <c r="AC78" s="441"/>
      <c r="AD78" s="441"/>
      <c r="AE78" s="13"/>
      <c r="AF78" s="13"/>
      <c r="AG78" s="13"/>
      <c r="AH78" s="13"/>
      <c r="AI78" s="13"/>
      <c r="AJ78" s="13"/>
      <c r="AK78" s="13"/>
      <c r="AL78" s="13"/>
      <c r="AM78" s="13"/>
      <c r="AN78" s="13"/>
      <c r="AO78" s="13"/>
      <c r="AP78" s="13"/>
      <c r="AQ78" s="13"/>
      <c r="AR78" s="13"/>
      <c r="AS78" s="13"/>
      <c r="AT78" s="13"/>
      <c r="AU78" s="13"/>
      <c r="AV78" s="13"/>
      <c r="AW78" s="13"/>
      <c r="AX78" s="13"/>
      <c r="AY78" s="13"/>
      <c r="AZ78" s="13"/>
      <c r="BA78" s="13"/>
    </row>
    <row r="79" spans="1:53" ht="18" customHeight="1" thickBot="1">
      <c r="B79" s="442"/>
      <c r="C79" s="442"/>
      <c r="D79" s="159"/>
      <c r="E79" s="5"/>
      <c r="F79" s="160" t="s">
        <v>158</v>
      </c>
      <c r="G79" s="442"/>
      <c r="H79" s="442"/>
      <c r="I79" s="442"/>
      <c r="J79" s="442"/>
      <c r="K79" s="442"/>
      <c r="L79" s="442"/>
      <c r="M79" s="442"/>
      <c r="N79" s="442"/>
      <c r="O79" s="446"/>
      <c r="P79" s="441"/>
      <c r="Q79" s="441"/>
      <c r="R79" s="433"/>
      <c r="S79" s="433"/>
      <c r="T79" s="433"/>
      <c r="U79" s="433"/>
      <c r="V79" s="433"/>
      <c r="W79" s="433"/>
      <c r="X79" s="433"/>
      <c r="Y79" s="433"/>
      <c r="Z79" s="13"/>
      <c r="AA79" s="18"/>
      <c r="AB79" s="446" t="s">
        <v>182</v>
      </c>
      <c r="AC79" s="441"/>
      <c r="AD79" s="441"/>
      <c r="AE79" s="13"/>
      <c r="AF79" s="13"/>
      <c r="AG79" s="13"/>
      <c r="AH79" s="13"/>
      <c r="AI79" s="13"/>
      <c r="AJ79" s="13"/>
      <c r="AK79" s="13"/>
      <c r="AL79" s="13"/>
      <c r="AM79" s="13"/>
      <c r="AN79" s="13"/>
      <c r="AO79" s="13"/>
      <c r="AP79" s="13"/>
      <c r="AQ79" s="13"/>
      <c r="AR79" s="13"/>
      <c r="AS79" s="13"/>
      <c r="AT79" s="13"/>
      <c r="AU79" s="13"/>
      <c r="AV79" s="13"/>
      <c r="AW79" s="13"/>
      <c r="AX79" s="13"/>
      <c r="AY79" s="13"/>
      <c r="AZ79" s="13"/>
      <c r="BA79" s="13"/>
    </row>
    <row r="80" spans="1:53" ht="18" customHeight="1" thickBot="1">
      <c r="B80" s="442" t="s">
        <v>156</v>
      </c>
      <c r="C80" s="442"/>
      <c r="D80" s="159"/>
      <c r="E80" s="5"/>
      <c r="F80" s="160" t="s">
        <v>149</v>
      </c>
      <c r="G80" s="442"/>
      <c r="H80" s="442"/>
      <c r="I80" s="442"/>
      <c r="J80" s="442"/>
      <c r="K80" s="442"/>
      <c r="L80" s="442"/>
      <c r="M80" s="442"/>
      <c r="N80" s="442"/>
      <c r="O80" s="441"/>
      <c r="P80" s="441"/>
      <c r="Q80" s="441"/>
      <c r="R80" s="433"/>
      <c r="S80" s="433"/>
      <c r="T80" s="433"/>
      <c r="U80" s="433"/>
      <c r="V80" s="433"/>
      <c r="W80" s="433"/>
      <c r="X80" s="433"/>
      <c r="Y80" s="433"/>
      <c r="Z80" s="13"/>
      <c r="AA80" s="18"/>
      <c r="AB80" s="441" t="s">
        <v>183</v>
      </c>
      <c r="AC80" s="441"/>
      <c r="AD80" s="441"/>
      <c r="AE80" s="13"/>
      <c r="AF80" s="13"/>
      <c r="AG80" s="13"/>
      <c r="AH80" s="13"/>
      <c r="AI80" s="13"/>
      <c r="AJ80" s="13"/>
      <c r="AK80" s="13"/>
      <c r="AL80" s="13"/>
      <c r="AM80" s="13"/>
      <c r="AN80" s="13"/>
      <c r="AO80" s="13"/>
      <c r="AP80" s="13"/>
      <c r="AQ80" s="13"/>
      <c r="AR80" s="13"/>
      <c r="AS80" s="13"/>
      <c r="AT80" s="13"/>
      <c r="AU80" s="13"/>
      <c r="AV80" s="13"/>
      <c r="AW80" s="13"/>
      <c r="AX80" s="13"/>
      <c r="AY80" s="13"/>
      <c r="AZ80" s="13"/>
      <c r="BA80" s="13"/>
    </row>
    <row r="81" spans="2:53" ht="18" customHeight="1" thickBot="1">
      <c r="B81" s="442"/>
      <c r="C81" s="442"/>
      <c r="D81" s="159"/>
      <c r="E81" s="5"/>
      <c r="F81" s="160" t="s">
        <v>150</v>
      </c>
      <c r="G81" s="442"/>
      <c r="H81" s="442"/>
      <c r="I81" s="442"/>
      <c r="J81" s="442"/>
      <c r="K81" s="442"/>
      <c r="L81" s="442"/>
      <c r="M81" s="442"/>
      <c r="N81" s="442"/>
      <c r="O81" s="441"/>
      <c r="P81" s="441"/>
      <c r="Q81" s="441"/>
      <c r="R81" s="433"/>
      <c r="S81" s="433"/>
      <c r="T81" s="433"/>
      <c r="U81" s="433"/>
      <c r="V81" s="433"/>
      <c r="W81" s="433"/>
      <c r="X81" s="433"/>
      <c r="Y81" s="433"/>
      <c r="Z81" s="13"/>
      <c r="AA81" s="18"/>
      <c r="AB81" s="441" t="s">
        <v>183</v>
      </c>
      <c r="AC81" s="441"/>
      <c r="AD81" s="441"/>
      <c r="AE81" s="13"/>
      <c r="AF81" s="13"/>
      <c r="AG81" s="13"/>
      <c r="AH81" s="13"/>
      <c r="AI81" s="13"/>
      <c r="AJ81" s="13"/>
      <c r="AK81" s="13"/>
      <c r="AL81" s="13"/>
      <c r="AM81" s="13"/>
      <c r="AN81" s="13"/>
      <c r="AO81" s="13"/>
      <c r="AP81" s="13"/>
      <c r="AQ81" s="13"/>
      <c r="AR81" s="13"/>
      <c r="AS81" s="13"/>
      <c r="AT81" s="13"/>
      <c r="AU81" s="13"/>
      <c r="AV81" s="13"/>
      <c r="AW81" s="13"/>
      <c r="AX81" s="13"/>
      <c r="AY81" s="13"/>
      <c r="AZ81" s="13"/>
      <c r="BA81" s="13"/>
    </row>
    <row r="82" spans="2:53" ht="18" customHeight="1" thickBot="1">
      <c r="B82" s="442"/>
      <c r="C82" s="442"/>
      <c r="D82" s="159"/>
      <c r="E82" s="5"/>
      <c r="F82" s="160" t="s">
        <v>152</v>
      </c>
      <c r="G82" s="442"/>
      <c r="H82" s="442"/>
      <c r="I82" s="442"/>
      <c r="J82" s="442"/>
      <c r="K82" s="442"/>
      <c r="L82" s="442"/>
      <c r="M82" s="442"/>
      <c r="N82" s="442"/>
      <c r="O82" s="441"/>
      <c r="P82" s="441"/>
      <c r="Q82" s="441"/>
      <c r="R82" s="433"/>
      <c r="S82" s="433"/>
      <c r="T82" s="433"/>
      <c r="U82" s="433"/>
      <c r="V82" s="433"/>
      <c r="W82" s="433"/>
      <c r="X82" s="433"/>
      <c r="Y82" s="433"/>
      <c r="Z82" s="13"/>
      <c r="AA82" s="18"/>
      <c r="AB82" s="441" t="s">
        <v>183</v>
      </c>
      <c r="AC82" s="441"/>
      <c r="AD82" s="441"/>
      <c r="AE82" s="13"/>
      <c r="AF82" s="13"/>
      <c r="AG82" s="13"/>
      <c r="AH82" s="13"/>
      <c r="AI82" s="13"/>
      <c r="AJ82" s="13"/>
      <c r="AK82" s="13"/>
      <c r="AL82" s="13"/>
      <c r="AM82" s="13"/>
      <c r="AN82" s="13"/>
      <c r="AO82" s="13"/>
      <c r="AP82" s="13"/>
      <c r="AQ82" s="13"/>
      <c r="AR82" s="13"/>
      <c r="AS82" s="13"/>
      <c r="AT82" s="13"/>
      <c r="AU82" s="13"/>
      <c r="AV82" s="13"/>
      <c r="AW82" s="13"/>
      <c r="AX82" s="13"/>
      <c r="AY82" s="13"/>
      <c r="AZ82" s="13"/>
      <c r="BA82" s="13"/>
    </row>
    <row r="83" spans="2:53" ht="18" customHeight="1" thickBot="1">
      <c r="B83" s="153"/>
      <c r="C83" s="153"/>
      <c r="D83" s="443"/>
      <c r="E83" s="29"/>
      <c r="F83" s="160" t="s">
        <v>159</v>
      </c>
      <c r="G83" s="442"/>
      <c r="H83" s="442"/>
      <c r="I83" s="442"/>
      <c r="J83" s="442"/>
      <c r="K83" s="442"/>
      <c r="L83" s="442"/>
      <c r="M83" s="442"/>
      <c r="N83" s="442"/>
      <c r="O83" s="447"/>
      <c r="P83" s="448"/>
      <c r="Q83" s="448"/>
      <c r="R83" s="449"/>
      <c r="S83" s="449"/>
      <c r="T83" s="449"/>
      <c r="U83" s="433"/>
      <c r="V83" s="433"/>
      <c r="W83" s="433"/>
      <c r="X83" s="433"/>
      <c r="Y83" s="433"/>
      <c r="Z83" s="13"/>
      <c r="AA83" s="18"/>
      <c r="AB83" s="447" t="s">
        <v>187</v>
      </c>
      <c r="AC83" s="448"/>
      <c r="AD83" s="448"/>
      <c r="AE83" s="118" t="str">
        <f>IF(AND(E83="〇",E84="〇",E85="〇"),"A",IF(AND(E83="〇",E84="〇",E86="〇"),"A",IF(AND(E83="〇",E85="〇",E86="〇"),"A",IF(AND(E84="〇",E85="〇",E86="〇"),"A","　"))))</f>
        <v>　</v>
      </c>
      <c r="AF83" s="13"/>
      <c r="AG83" s="13"/>
      <c r="AH83" s="13"/>
      <c r="AI83" s="13"/>
      <c r="AJ83" s="447"/>
      <c r="AK83" s="448"/>
      <c r="AL83" s="448"/>
      <c r="AM83" s="13"/>
      <c r="AN83" s="13"/>
      <c r="AO83" s="13"/>
      <c r="AP83" s="13"/>
      <c r="AQ83" s="13"/>
      <c r="AR83" s="13"/>
      <c r="AS83" s="13"/>
      <c r="AT83" s="13"/>
      <c r="AU83" s="13"/>
      <c r="AV83" s="13"/>
      <c r="AW83" s="13"/>
      <c r="AX83" s="13"/>
      <c r="AY83" s="13"/>
      <c r="AZ83" s="13"/>
      <c r="BA83" s="13"/>
    </row>
    <row r="84" spans="2:53" ht="18" customHeight="1" thickBot="1">
      <c r="B84" s="153"/>
      <c r="C84" s="153"/>
      <c r="D84" s="443"/>
      <c r="E84" s="29"/>
      <c r="F84" s="160" t="s">
        <v>160</v>
      </c>
      <c r="G84" s="442"/>
      <c r="H84" s="442"/>
      <c r="I84" s="442"/>
      <c r="J84" s="442"/>
      <c r="K84" s="442"/>
      <c r="L84" s="442"/>
      <c r="M84" s="442"/>
      <c r="N84" s="442"/>
      <c r="O84" s="447"/>
      <c r="P84" s="448"/>
      <c r="Q84" s="448"/>
      <c r="R84" s="449"/>
      <c r="S84" s="449"/>
      <c r="T84" s="449"/>
      <c r="U84" s="433"/>
      <c r="V84" s="433"/>
      <c r="W84" s="433"/>
      <c r="X84" s="433"/>
      <c r="Y84" s="433"/>
      <c r="Z84" s="13"/>
      <c r="AA84" s="18"/>
      <c r="AB84" s="447"/>
      <c r="AC84" s="448"/>
      <c r="AD84" s="448"/>
      <c r="AE84" s="118"/>
      <c r="AF84" s="13"/>
      <c r="AG84" s="13"/>
      <c r="AH84" s="13"/>
      <c r="AI84" s="13"/>
      <c r="AJ84" s="447"/>
      <c r="AK84" s="448"/>
      <c r="AL84" s="448"/>
      <c r="AM84" s="13"/>
      <c r="AN84" s="13"/>
      <c r="AO84" s="13"/>
      <c r="AP84" s="13"/>
      <c r="AQ84" s="13"/>
      <c r="AR84" s="13"/>
      <c r="AS84" s="13"/>
      <c r="AT84" s="13"/>
      <c r="AU84" s="13"/>
      <c r="AV84" s="13"/>
      <c r="AW84" s="13"/>
      <c r="AX84" s="13"/>
      <c r="AY84" s="13"/>
      <c r="AZ84" s="13"/>
      <c r="BA84" s="13"/>
    </row>
    <row r="85" spans="2:53" ht="18" customHeight="1" thickBot="1">
      <c r="B85" s="153"/>
      <c r="C85" s="153"/>
      <c r="D85" s="443"/>
      <c r="E85" s="29"/>
      <c r="F85" s="160" t="s">
        <v>161</v>
      </c>
      <c r="G85" s="442"/>
      <c r="H85" s="442"/>
      <c r="I85" s="442"/>
      <c r="J85" s="442"/>
      <c r="K85" s="442"/>
      <c r="L85" s="442"/>
      <c r="M85" s="442"/>
      <c r="N85" s="442"/>
      <c r="O85" s="447"/>
      <c r="P85" s="448"/>
      <c r="Q85" s="448"/>
      <c r="R85" s="449"/>
      <c r="S85" s="449"/>
      <c r="T85" s="449"/>
      <c r="U85" s="433"/>
      <c r="V85" s="433"/>
      <c r="W85" s="433"/>
      <c r="X85" s="433"/>
      <c r="Y85" s="433"/>
      <c r="Z85" s="13"/>
      <c r="AA85" s="18"/>
      <c r="AB85" s="447"/>
      <c r="AC85" s="448"/>
      <c r="AD85" s="448"/>
      <c r="AE85" s="118"/>
      <c r="AF85" s="13"/>
      <c r="AG85" s="13"/>
      <c r="AH85" s="13"/>
      <c r="AI85" s="13"/>
      <c r="AJ85" s="447"/>
      <c r="AK85" s="448"/>
      <c r="AL85" s="448"/>
      <c r="AM85" s="13"/>
      <c r="AN85" s="13"/>
      <c r="AO85" s="13"/>
      <c r="AP85" s="13"/>
      <c r="AQ85" s="13"/>
      <c r="AR85" s="13"/>
      <c r="AS85" s="13"/>
      <c r="AT85" s="13"/>
      <c r="AU85" s="13"/>
      <c r="AV85" s="13"/>
      <c r="AW85" s="13"/>
      <c r="AX85" s="13"/>
      <c r="AY85" s="13"/>
      <c r="AZ85" s="13"/>
      <c r="BA85" s="13"/>
    </row>
    <row r="86" spans="2:53" ht="18" customHeight="1" thickBot="1">
      <c r="B86" s="153"/>
      <c r="C86" s="153"/>
      <c r="D86" s="443"/>
      <c r="E86" s="29"/>
      <c r="F86" s="160" t="s">
        <v>162</v>
      </c>
      <c r="G86" s="442"/>
      <c r="H86" s="442"/>
      <c r="I86" s="442"/>
      <c r="J86" s="442"/>
      <c r="K86" s="442"/>
      <c r="L86" s="442"/>
      <c r="M86" s="442"/>
      <c r="N86" s="442"/>
      <c r="O86" s="447"/>
      <c r="P86" s="448"/>
      <c r="Q86" s="448"/>
      <c r="R86" s="449"/>
      <c r="S86" s="449"/>
      <c r="T86" s="449"/>
      <c r="U86" s="433"/>
      <c r="V86" s="433"/>
      <c r="W86" s="433"/>
      <c r="X86" s="433"/>
      <c r="Y86" s="433"/>
      <c r="Z86" s="13"/>
      <c r="AA86" s="18"/>
      <c r="AB86" s="447"/>
      <c r="AC86" s="448"/>
      <c r="AD86" s="448"/>
      <c r="AE86" s="118"/>
      <c r="AF86" s="13"/>
      <c r="AG86" s="13"/>
      <c r="AH86" s="13"/>
      <c r="AI86" s="13"/>
      <c r="AJ86" s="447"/>
      <c r="AK86" s="448"/>
      <c r="AL86" s="448"/>
      <c r="AM86" s="13"/>
      <c r="AN86" s="13"/>
      <c r="AO86" s="13"/>
      <c r="AP86" s="13"/>
      <c r="AQ86" s="13"/>
      <c r="AR86" s="13"/>
      <c r="AS86" s="13"/>
      <c r="AT86" s="13"/>
      <c r="AU86" s="13"/>
      <c r="AV86" s="13"/>
      <c r="AW86" s="13"/>
      <c r="AX86" s="13"/>
      <c r="AY86" s="13"/>
      <c r="AZ86" s="13"/>
      <c r="BA86" s="13"/>
    </row>
    <row r="87" spans="2:53" ht="18" customHeight="1" thickBot="1">
      <c r="B87" s="153"/>
      <c r="C87" s="153"/>
      <c r="D87" s="443"/>
      <c r="E87" s="29"/>
      <c r="F87" s="444" t="s">
        <v>151</v>
      </c>
      <c r="G87" s="153"/>
      <c r="H87" s="153"/>
      <c r="I87" s="153"/>
      <c r="J87" s="153"/>
      <c r="K87" s="153"/>
      <c r="L87" s="153"/>
      <c r="M87" s="153"/>
      <c r="N87" s="153"/>
      <c r="O87" s="441"/>
      <c r="P87" s="441"/>
      <c r="Q87" s="441"/>
      <c r="R87" s="433"/>
      <c r="S87" s="433"/>
      <c r="T87" s="433"/>
      <c r="U87" s="433"/>
      <c r="V87" s="433"/>
      <c r="W87" s="433"/>
      <c r="X87" s="433"/>
      <c r="Y87" s="433"/>
      <c r="Z87" s="13"/>
      <c r="AA87" s="18"/>
      <c r="AB87" s="441" t="s">
        <v>182</v>
      </c>
      <c r="AC87" s="441"/>
      <c r="AD87" s="441"/>
      <c r="AE87" s="13"/>
      <c r="AF87" s="13"/>
      <c r="AG87" s="13"/>
      <c r="AH87" s="13"/>
      <c r="AI87" s="13"/>
      <c r="AJ87" s="13"/>
      <c r="AK87" s="13"/>
      <c r="AL87" s="13"/>
      <c r="AM87" s="13"/>
      <c r="AN87" s="13"/>
      <c r="AO87" s="13"/>
      <c r="AP87" s="13"/>
      <c r="AQ87" s="13"/>
      <c r="AR87" s="13"/>
      <c r="AS87" s="13"/>
      <c r="AT87" s="13"/>
      <c r="AU87" s="13"/>
      <c r="AV87" s="13"/>
      <c r="AW87" s="13"/>
      <c r="AX87" s="13"/>
      <c r="AY87" s="13"/>
      <c r="AZ87" s="13"/>
      <c r="BA87" s="13"/>
    </row>
    <row r="88" spans="2:53" ht="18" customHeight="1" thickBot="1">
      <c r="B88" s="445" t="s">
        <v>153</v>
      </c>
      <c r="C88" s="445"/>
      <c r="D88" s="445"/>
      <c r="E88" s="95" t="str">
        <f>IF(AND(E76="〇",E77="〇",E78="〇",E79="〇",E80="〇",E81="〇",E82="〇",AE83="A",E87="〇"),"A",IF(AND(E76="〇",E77="〇",E80="〇",E81="〇",E82="〇"),"B",IF(OR(E64="中央監視",E64="併用、その他"),"C","-")))</f>
        <v>-</v>
      </c>
      <c r="F88" s="96"/>
      <c r="G88" s="96"/>
      <c r="H88" s="96"/>
      <c r="I88" s="96"/>
      <c r="J88" s="96"/>
      <c r="K88" s="96"/>
      <c r="L88" s="96"/>
      <c r="M88" s="96"/>
      <c r="N88" s="97"/>
      <c r="O88" s="433"/>
      <c r="P88" s="433"/>
      <c r="Q88" s="433"/>
      <c r="R88" s="433"/>
      <c r="S88" s="433"/>
      <c r="T88" s="433"/>
      <c r="U88" s="433"/>
      <c r="V88" s="433"/>
      <c r="W88" s="433"/>
      <c r="X88" s="433"/>
      <c r="Y88" s="433"/>
      <c r="Z88" s="13"/>
      <c r="AA88" s="18"/>
      <c r="AE88" s="13"/>
      <c r="AF88" s="13"/>
      <c r="AG88" s="13"/>
      <c r="AH88" s="13"/>
      <c r="AI88" s="13"/>
      <c r="AJ88" s="13"/>
      <c r="AK88" s="13"/>
      <c r="AL88" s="13"/>
      <c r="AM88" s="13"/>
      <c r="AN88" s="13"/>
      <c r="AO88" s="13"/>
      <c r="AP88" s="13"/>
      <c r="AQ88" s="13"/>
      <c r="AR88" s="13"/>
      <c r="AS88" s="13"/>
      <c r="AT88" s="13"/>
      <c r="AU88" s="13"/>
      <c r="AV88" s="13"/>
      <c r="AW88" s="13"/>
      <c r="AX88" s="13"/>
      <c r="AY88" s="13"/>
      <c r="AZ88" s="13"/>
      <c r="BA88" s="13"/>
    </row>
    <row r="89" spans="2:53" ht="18" customHeight="1">
      <c r="B89" s="289"/>
      <c r="C89" s="289"/>
      <c r="D89" s="289"/>
      <c r="E89" s="171"/>
      <c r="F89" s="171"/>
      <c r="G89" s="171"/>
      <c r="H89" s="171"/>
      <c r="I89" s="171"/>
      <c r="J89" s="171"/>
      <c r="K89" s="171"/>
      <c r="L89" s="171"/>
      <c r="M89" s="171"/>
      <c r="N89" s="171"/>
      <c r="O89" s="433"/>
      <c r="P89" s="433"/>
      <c r="Q89" s="433"/>
      <c r="R89" s="433"/>
      <c r="S89" s="433"/>
      <c r="T89" s="433"/>
      <c r="U89" s="433"/>
      <c r="V89" s="433"/>
      <c r="W89" s="433"/>
      <c r="X89" s="433"/>
      <c r="Y89" s="433"/>
      <c r="Z89" s="13"/>
      <c r="AA89" s="18"/>
      <c r="AE89" s="13"/>
      <c r="AF89" s="13"/>
      <c r="AG89" s="13"/>
      <c r="AH89" s="13"/>
      <c r="AI89" s="13"/>
      <c r="AJ89" s="13"/>
      <c r="AK89" s="13"/>
      <c r="AL89" s="13"/>
      <c r="AM89" s="13"/>
      <c r="AN89" s="13"/>
      <c r="AO89" s="13"/>
      <c r="AP89" s="13"/>
      <c r="AQ89" s="13"/>
      <c r="AR89" s="13"/>
      <c r="AS89" s="13"/>
      <c r="AT89" s="13"/>
      <c r="AU89" s="13"/>
      <c r="AV89" s="13"/>
      <c r="AW89" s="13"/>
      <c r="AX89" s="13"/>
      <c r="AY89" s="13"/>
      <c r="AZ89" s="13"/>
      <c r="BA89" s="13"/>
    </row>
    <row r="90" spans="2:53">
      <c r="B90" s="258" t="s">
        <v>77</v>
      </c>
      <c r="C90" s="320"/>
      <c r="D90" s="320"/>
      <c r="E90" s="316"/>
      <c r="F90" s="316"/>
      <c r="G90" s="316"/>
      <c r="H90" s="316"/>
      <c r="I90" s="316"/>
      <c r="J90" s="316"/>
      <c r="K90" s="316"/>
      <c r="L90" s="316"/>
      <c r="M90" s="316"/>
      <c r="N90" s="316"/>
      <c r="O90" s="316"/>
      <c r="P90" s="316"/>
      <c r="Q90" s="316"/>
      <c r="R90" s="316"/>
      <c r="S90" s="316"/>
      <c r="T90" s="316"/>
      <c r="U90" s="316"/>
      <c r="V90" s="316"/>
      <c r="W90" s="316"/>
      <c r="X90" s="316"/>
      <c r="Y90" s="365"/>
      <c r="Z90" s="13"/>
      <c r="AA90" s="18"/>
    </row>
    <row r="91" spans="2:53" ht="49.2" customHeight="1">
      <c r="B91" s="62"/>
      <c r="C91" s="63"/>
      <c r="D91" s="63"/>
      <c r="E91" s="63"/>
      <c r="F91" s="63"/>
      <c r="G91" s="63"/>
      <c r="H91" s="63"/>
      <c r="I91" s="63"/>
      <c r="J91" s="63"/>
      <c r="K91" s="63"/>
      <c r="L91" s="63"/>
      <c r="M91" s="63"/>
      <c r="N91" s="63"/>
      <c r="O91" s="63"/>
      <c r="P91" s="63"/>
      <c r="Q91" s="63"/>
      <c r="R91" s="63"/>
      <c r="S91" s="63"/>
      <c r="T91" s="63"/>
      <c r="U91" s="63"/>
      <c r="V91" s="63"/>
      <c r="W91" s="63"/>
      <c r="X91" s="63"/>
      <c r="Y91" s="64"/>
      <c r="Z91" s="13"/>
      <c r="AA91" s="18"/>
      <c r="AF91" s="14" t="s">
        <v>78</v>
      </c>
    </row>
    <row r="92" spans="2:53">
      <c r="Z92" s="13"/>
      <c r="AA92" s="18"/>
    </row>
    <row r="94" spans="2:53">
      <c r="Z94" s="332"/>
    </row>
    <row r="95" spans="2:53">
      <c r="Z95" s="332"/>
    </row>
    <row r="96" spans="2:53">
      <c r="Z96" s="332"/>
    </row>
    <row r="97" spans="26:26">
      <c r="Z97" s="332"/>
    </row>
    <row r="109" spans="26:26">
      <c r="Z109" s="332"/>
    </row>
    <row r="121" spans="27:27">
      <c r="AA121" s="11"/>
    </row>
    <row r="122" spans="27:27">
      <c r="AA122" s="11"/>
    </row>
    <row r="123" spans="27:27">
      <c r="AA123" s="11"/>
    </row>
    <row r="124" spans="27:27">
      <c r="AA124" s="11"/>
    </row>
    <row r="125" spans="27:27">
      <c r="AA125" s="11"/>
    </row>
    <row r="126" spans="27:27">
      <c r="AA126" s="11"/>
    </row>
    <row r="127" spans="27:27">
      <c r="AA127" s="11"/>
    </row>
    <row r="129" spans="26:28">
      <c r="Z129" s="28"/>
      <c r="AA129" s="28"/>
      <c r="AB129" s="28"/>
    </row>
    <row r="130" spans="26:28">
      <c r="Z130" s="28"/>
      <c r="AA130" s="28"/>
      <c r="AB130" s="28"/>
    </row>
    <row r="131" spans="26:28">
      <c r="Z131" s="28"/>
      <c r="AA131" s="28"/>
      <c r="AB131" s="28"/>
    </row>
    <row r="132" spans="26:28">
      <c r="Z132" s="28"/>
      <c r="AA132" s="28"/>
      <c r="AB132" s="28"/>
    </row>
    <row r="133" spans="26:28">
      <c r="Z133" s="28"/>
      <c r="AA133" s="28"/>
      <c r="AB133" s="28"/>
    </row>
    <row r="134" spans="26:28">
      <c r="Z134" s="28"/>
      <c r="AA134" s="28"/>
      <c r="AB134" s="28"/>
    </row>
    <row r="135" spans="26:28">
      <c r="Z135" s="28"/>
      <c r="AA135" s="28"/>
      <c r="AB135" s="28"/>
    </row>
    <row r="136" spans="26:28">
      <c r="Z136" s="28"/>
      <c r="AA136" s="28"/>
      <c r="AB136" s="28"/>
    </row>
    <row r="137" spans="26:28">
      <c r="AA137" s="11"/>
    </row>
    <row r="138" spans="26:28">
      <c r="AA138" s="11"/>
    </row>
    <row r="139" spans="26:28">
      <c r="Z139" s="28"/>
      <c r="AA139" s="28"/>
      <c r="AB139" s="28"/>
    </row>
    <row r="140" spans="26:28">
      <c r="Z140" s="28"/>
      <c r="AA140" s="28"/>
      <c r="AB140" s="28"/>
    </row>
    <row r="141" spans="26:28">
      <c r="Z141" s="28"/>
      <c r="AA141" s="28"/>
      <c r="AB141" s="28"/>
    </row>
    <row r="142" spans="26:28">
      <c r="Z142" s="28"/>
      <c r="AA142" s="28"/>
      <c r="AB142" s="28"/>
    </row>
    <row r="143" spans="26:28">
      <c r="Z143" s="28"/>
      <c r="AA143" s="28"/>
      <c r="AB143" s="28"/>
    </row>
    <row r="144" spans="26:28">
      <c r="Z144" s="28"/>
      <c r="AA144" s="28"/>
      <c r="AB144" s="28"/>
    </row>
    <row r="145" spans="26:28">
      <c r="Z145" s="28"/>
      <c r="AA145" s="28"/>
      <c r="AB145" s="28"/>
    </row>
  </sheetData>
  <sheetProtection password="C4EC" sheet="1" formatRows="0"/>
  <mergeCells count="147">
    <mergeCell ref="AB87:AD87"/>
    <mergeCell ref="AE83:AE86"/>
    <mergeCell ref="R83:T86"/>
    <mergeCell ref="AB66:AD66"/>
    <mergeCell ref="AB67:AD67"/>
    <mergeCell ref="AB68:AD68"/>
    <mergeCell ref="AB69:AD69"/>
    <mergeCell ref="AB70:AD70"/>
    <mergeCell ref="AB71:AD71"/>
    <mergeCell ref="AB72:AD72"/>
    <mergeCell ref="AB76:AD76"/>
    <mergeCell ref="AB77:AD77"/>
    <mergeCell ref="AB78:AD78"/>
    <mergeCell ref="AB79:AD79"/>
    <mergeCell ref="AB80:AD80"/>
    <mergeCell ref="AB81:AD81"/>
    <mergeCell ref="F69:N69"/>
    <mergeCell ref="F70:N70"/>
    <mergeCell ref="F71:N71"/>
    <mergeCell ref="AJ83:AL86"/>
    <mergeCell ref="E49:L49"/>
    <mergeCell ref="E50:L50"/>
    <mergeCell ref="E51:L51"/>
    <mergeCell ref="E48:L48"/>
    <mergeCell ref="AB82:AD82"/>
    <mergeCell ref="AB83:AD86"/>
    <mergeCell ref="F72:N72"/>
    <mergeCell ref="F84:N84"/>
    <mergeCell ref="F85:N85"/>
    <mergeCell ref="F86:N86"/>
    <mergeCell ref="B76:D79"/>
    <mergeCell ref="F76:N76"/>
    <mergeCell ref="O76:Q76"/>
    <mergeCell ref="F77:N77"/>
    <mergeCell ref="O77:Q77"/>
    <mergeCell ref="F79:N79"/>
    <mergeCell ref="O79:Q79"/>
    <mergeCell ref="B44:D44"/>
    <mergeCell ref="B45:D45"/>
    <mergeCell ref="B46:D46"/>
    <mergeCell ref="B48:C48"/>
    <mergeCell ref="B50:C50"/>
    <mergeCell ref="B49:C49"/>
    <mergeCell ref="B51:C51"/>
    <mergeCell ref="O78:Q78"/>
    <mergeCell ref="O64:Q64"/>
    <mergeCell ref="B64:D64"/>
    <mergeCell ref="E64:N64"/>
    <mergeCell ref="O75:Q75"/>
    <mergeCell ref="B73:D73"/>
    <mergeCell ref="E73:N73"/>
    <mergeCell ref="B69:D72"/>
    <mergeCell ref="F66:N66"/>
    <mergeCell ref="F67:N67"/>
    <mergeCell ref="B80:D87"/>
    <mergeCell ref="F80:N80"/>
    <mergeCell ref="F81:N81"/>
    <mergeCell ref="F82:N82"/>
    <mergeCell ref="O82:Q82"/>
    <mergeCell ref="F87:N87"/>
    <mergeCell ref="O87:Q87"/>
    <mergeCell ref="O83:Q86"/>
    <mergeCell ref="O80:Q80"/>
    <mergeCell ref="O81:Q81"/>
    <mergeCell ref="B5:D5"/>
    <mergeCell ref="Z58:AA58"/>
    <mergeCell ref="O60:Q60"/>
    <mergeCell ref="R60:S60"/>
    <mergeCell ref="B66:D68"/>
    <mergeCell ref="B57:N57"/>
    <mergeCell ref="O57:Q57"/>
    <mergeCell ref="R57:S57"/>
    <mergeCell ref="B58:N58"/>
    <mergeCell ref="O58:Q58"/>
    <mergeCell ref="R58:S58"/>
    <mergeCell ref="B61:N61"/>
    <mergeCell ref="O61:Q61"/>
    <mergeCell ref="O63:Q63"/>
    <mergeCell ref="O66:Q66"/>
    <mergeCell ref="O67:Q67"/>
    <mergeCell ref="O68:Q68"/>
    <mergeCell ref="O65:Q65"/>
    <mergeCell ref="F68:N68"/>
    <mergeCell ref="E8:H8"/>
    <mergeCell ref="E9:H9"/>
    <mergeCell ref="E10:H10"/>
    <mergeCell ref="E11:H11"/>
    <mergeCell ref="E12:H12"/>
    <mergeCell ref="Q2:U2"/>
    <mergeCell ref="V2:Y2"/>
    <mergeCell ref="R7:S7"/>
    <mergeCell ref="E7:H7"/>
    <mergeCell ref="I7:J7"/>
    <mergeCell ref="E6:H6"/>
    <mergeCell ref="I6:J6"/>
    <mergeCell ref="R6:S6"/>
    <mergeCell ref="E5:O5"/>
    <mergeCell ref="E4:O4"/>
    <mergeCell ref="E3:O3"/>
    <mergeCell ref="E14:H14"/>
    <mergeCell ref="E15:H15"/>
    <mergeCell ref="E16:H16"/>
    <mergeCell ref="E13:H13"/>
    <mergeCell ref="AH36:AJ36"/>
    <mergeCell ref="AH37:AJ37"/>
    <mergeCell ref="Q21:U21"/>
    <mergeCell ref="V21:Y21"/>
    <mergeCell ref="AH34:AJ34"/>
    <mergeCell ref="G28:Y28"/>
    <mergeCell ref="E26:H26"/>
    <mergeCell ref="I26:J26"/>
    <mergeCell ref="R26:S26"/>
    <mergeCell ref="AH28:AJ28"/>
    <mergeCell ref="G27:Y27"/>
    <mergeCell ref="E25:H25"/>
    <mergeCell ref="I25:J25"/>
    <mergeCell ref="R25:S25"/>
    <mergeCell ref="AH29:AJ29"/>
    <mergeCell ref="AH30:AJ30"/>
    <mergeCell ref="AH32:AJ32"/>
    <mergeCell ref="AH35:AJ35"/>
    <mergeCell ref="AH31:AJ31"/>
    <mergeCell ref="E23:O23"/>
    <mergeCell ref="B24:D24"/>
    <mergeCell ref="E24:O24"/>
    <mergeCell ref="B22:D22"/>
    <mergeCell ref="E22:O22"/>
    <mergeCell ref="G18:Y18"/>
    <mergeCell ref="G17:Y17"/>
    <mergeCell ref="B42:F42"/>
    <mergeCell ref="G42:I42"/>
    <mergeCell ref="B91:Y91"/>
    <mergeCell ref="O69:Q69"/>
    <mergeCell ref="O70:Q70"/>
    <mergeCell ref="O71:Q71"/>
    <mergeCell ref="O72:Q72"/>
    <mergeCell ref="E59:Q59"/>
    <mergeCell ref="B55:N55"/>
    <mergeCell ref="O55:Q55"/>
    <mergeCell ref="R55:S55"/>
    <mergeCell ref="B56:N56"/>
    <mergeCell ref="O56:Q56"/>
    <mergeCell ref="R56:S56"/>
    <mergeCell ref="B88:D88"/>
    <mergeCell ref="E88:N88"/>
    <mergeCell ref="F78:N78"/>
    <mergeCell ref="F83:N83"/>
  </mergeCells>
  <phoneticPr fontId="2"/>
  <conditionalFormatting sqref="E4:F4 V2:Y2 O7:Q16 E7:H16">
    <cfRule type="expression" dxfId="30" priority="393">
      <formula>$Q$2&lt;&gt;#REF!</formula>
    </cfRule>
  </conditionalFormatting>
  <conditionalFormatting sqref="E23:F23 O26:Q26 E28 V21:Y21 E32:F40 E76:E87">
    <cfRule type="expression" dxfId="29" priority="396">
      <formula>$Q$21&lt;&gt;#REF!</formula>
    </cfRule>
  </conditionalFormatting>
  <conditionalFormatting sqref="E23:F23">
    <cfRule type="expression" dxfId="28" priority="401">
      <formula>#REF!=#REF!</formula>
    </cfRule>
  </conditionalFormatting>
  <conditionalFormatting sqref="E27:G27 E25:H26">
    <cfRule type="expression" dxfId="27" priority="402">
      <formula>$Q$21&lt;&gt;#REF!</formula>
    </cfRule>
    <cfRule type="expression" dxfId="26" priority="403">
      <formula>$Q$2&lt;&gt;#REF!</formula>
    </cfRule>
  </conditionalFormatting>
  <conditionalFormatting sqref="E31">
    <cfRule type="expression" dxfId="25" priority="36">
      <formula>$Q$21&lt;&gt;#REF!</formula>
    </cfRule>
  </conditionalFormatting>
  <conditionalFormatting sqref="E30">
    <cfRule type="expression" dxfId="24" priority="35">
      <formula>$Q$21&lt;&gt;#REF!</formula>
    </cfRule>
  </conditionalFormatting>
  <conditionalFormatting sqref="E29">
    <cfRule type="expression" dxfId="23" priority="34">
      <formula>$Q$21&lt;&gt;#REF!</formula>
    </cfRule>
  </conditionalFormatting>
  <conditionalFormatting sqref="F28">
    <cfRule type="expression" dxfId="22" priority="33">
      <formula>$Q$21&lt;&gt;#REF!</formula>
    </cfRule>
  </conditionalFormatting>
  <conditionalFormatting sqref="F31">
    <cfRule type="expression" dxfId="21" priority="32">
      <formula>$Q$21&lt;&gt;#REF!</formula>
    </cfRule>
  </conditionalFormatting>
  <conditionalFormatting sqref="F30">
    <cfRule type="expression" dxfId="20" priority="31">
      <formula>$Q$21&lt;&gt;#REF!</formula>
    </cfRule>
  </conditionalFormatting>
  <conditionalFormatting sqref="F29">
    <cfRule type="expression" dxfId="19" priority="30">
      <formula>$Q$21&lt;&gt;#REF!</formula>
    </cfRule>
  </conditionalFormatting>
  <conditionalFormatting sqref="O25:Q25">
    <cfRule type="expression" dxfId="18" priority="25">
      <formula>$Q$21&lt;&gt;#REF!</formula>
    </cfRule>
  </conditionalFormatting>
  <conditionalFormatting sqref="O6:Q6">
    <cfRule type="expression" dxfId="17" priority="24">
      <formula>$Q$2&lt;&gt;#REF!</formula>
    </cfRule>
  </conditionalFormatting>
  <conditionalFormatting sqref="E6:H6">
    <cfRule type="expression" dxfId="16" priority="23">
      <formula>$Q$2&lt;&gt;#REF!</formula>
    </cfRule>
  </conditionalFormatting>
  <conditionalFormatting sqref="E5:F5">
    <cfRule type="expression" dxfId="15" priority="20">
      <formula>$Q$2&lt;&gt;#REF!</formula>
    </cfRule>
  </conditionalFormatting>
  <conditionalFormatting sqref="E24:F24">
    <cfRule type="expression" dxfId="14" priority="19">
      <formula>$Q$2&lt;&gt;#REF!</formula>
    </cfRule>
  </conditionalFormatting>
  <conditionalFormatting sqref="E18">
    <cfRule type="expression" dxfId="13" priority="16">
      <formula>$Q$21&lt;&gt;#REF!</formula>
    </cfRule>
  </conditionalFormatting>
  <conditionalFormatting sqref="F18">
    <cfRule type="expression" dxfId="12" priority="14">
      <formula>$Q$21&lt;&gt;#REF!</formula>
    </cfRule>
  </conditionalFormatting>
  <conditionalFormatting sqref="E19">
    <cfRule type="expression" dxfId="11" priority="12">
      <formula>$Q$21&lt;&gt;#REF!</formula>
    </cfRule>
  </conditionalFormatting>
  <conditionalFormatting sqref="F19">
    <cfRule type="expression" dxfId="10" priority="11">
      <formula>$Q$21&lt;&gt;#REF!</formula>
    </cfRule>
  </conditionalFormatting>
  <conditionalFormatting sqref="E17:G17">
    <cfRule type="expression" dxfId="9" priority="9">
      <formula>$Q$21&lt;&gt;#REF!</formula>
    </cfRule>
    <cfRule type="expression" dxfId="8" priority="10">
      <formula>$Q$2&lt;&gt;#REF!</formula>
    </cfRule>
  </conditionalFormatting>
  <conditionalFormatting sqref="E59 E89:N89">
    <cfRule type="expression" dxfId="7" priority="7">
      <formula>$E$116&lt;&gt;""</formula>
    </cfRule>
  </conditionalFormatting>
  <conditionalFormatting sqref="O55:Q58 O60:Q60">
    <cfRule type="expression" dxfId="6" priority="8">
      <formula>$Z$116&lt;&gt;#REF!</formula>
    </cfRule>
  </conditionalFormatting>
  <conditionalFormatting sqref="E66:E72">
    <cfRule type="expression" dxfId="5" priority="5">
      <formula>$Q$21&lt;&gt;#REF!</formula>
    </cfRule>
  </conditionalFormatting>
  <conditionalFormatting sqref="E73:N75">
    <cfRule type="expression" dxfId="4" priority="4">
      <formula>$E$116&lt;&gt;""</formula>
    </cfRule>
  </conditionalFormatting>
  <conditionalFormatting sqref="E88:N88">
    <cfRule type="expression" dxfId="3" priority="2">
      <formula>$E$116&lt;&gt;""</formula>
    </cfRule>
  </conditionalFormatting>
  <conditionalFormatting sqref="O61:Q61">
    <cfRule type="expression" dxfId="2" priority="1">
      <formula>$Z$116&lt;&gt;#REF!</formula>
    </cfRule>
  </conditionalFormatting>
  <dataValidations count="11">
    <dataValidation type="list" allowBlank="1" showInputMessage="1" showErrorMessage="1" sqref="E3:O3">
      <formula1>$AE$3:$AG$3</formula1>
    </dataValidation>
    <dataValidation type="list" allowBlank="1" showInputMessage="1" showErrorMessage="1" sqref="E18:F19">
      <formula1>$AE$18:$AF$18</formula1>
    </dataValidation>
    <dataValidation type="list" allowBlank="1" showInputMessage="1" showErrorMessage="1" sqref="E22:O22">
      <formula1>$AE$22:$AG$22</formula1>
    </dataValidation>
    <dataValidation type="list" allowBlank="1" showInputMessage="1" showErrorMessage="1" sqref="E23:O23">
      <formula1>$AE$23:$AH$23</formula1>
    </dataValidation>
    <dataValidation type="list" allowBlank="1" showInputMessage="1" showErrorMessage="1" sqref="E76:E87 E28:F40 E66:E72">
      <formula1>$AE$28:$AF$28</formula1>
    </dataValidation>
    <dataValidation type="list" allowBlank="1" showInputMessage="1" showErrorMessage="1" sqref="Z58:AA58">
      <formula1>$AA$113:$AA$114</formula1>
    </dataValidation>
    <dataValidation type="list" allowBlank="1" showInputMessage="1" showErrorMessage="1" sqref="O61:Q61">
      <formula1>$AE$61:$AF$61</formula1>
    </dataValidation>
    <dataValidation type="list" allowBlank="1" showInputMessage="1" showErrorMessage="1" sqref="E64:N64">
      <formula1>$AE$64:$AH$64</formula1>
    </dataValidation>
    <dataValidation type="list" allowBlank="1" showInputMessage="1" showErrorMessage="1" sqref="E44:E46 M49:M51">
      <formula1>$AE$44:$AF$44</formula1>
    </dataValidation>
    <dataValidation imeMode="on" allowBlank="1" showInputMessage="1" showErrorMessage="1" sqref="AK44:AM46"/>
    <dataValidation type="list" allowBlank="1" showInputMessage="1" showErrorMessage="1" sqref="E4:O4">
      <formula1>$AE$4:$AH$4</formula1>
    </dataValidation>
  </dataValidations>
  <printOptions horizontalCentered="1"/>
  <pageMargins left="0.31496062992125984" right="0.31496062992125984" top="0.78740157480314965" bottom="0.59055118110236227" header="0.31496062992125984" footer="0.19685039370078741"/>
  <pageSetup paperSize="9" scale="85" fitToHeight="0" orientation="portrait" r:id="rId1"/>
  <headerFooter>
    <oddFooter>&amp;L都市開発諸制度チェックシート
2020年度版&amp;C&amp;P/&amp;N</oddFooter>
  </headerFooter>
  <rowBreaks count="1" manualBreakCount="1">
    <brk id="52" max="59" man="1"/>
  </rowBreaks>
  <colBreaks count="2" manualBreakCount="2">
    <brk id="1" max="77" man="1"/>
    <brk id="29" max="1048575" man="1"/>
  </colBreaks>
  <extLst>
    <ext xmlns:x14="http://schemas.microsoft.com/office/spreadsheetml/2009/9/main" uri="{78C0D931-6437-407d-A8EE-F0AAD7539E65}">
      <x14:conditionalFormattings>
        <x14:conditionalFormatting xmlns:xm="http://schemas.microsoft.com/office/excel/2006/main">
          <x14:cfRule type="expression" priority="38" id="{D2B0A9F8-02E3-49E0-907E-A3AA6A5E8B69}">
            <xm:f>住宅用途!#REF!&lt;&gt;住宅用途!#REF!</xm:f>
            <x14:dxf>
              <fill>
                <patternFill>
                  <bgColor theme="0" tint="-0.14996795556505021"/>
                </patternFill>
              </fill>
            </x14:dxf>
          </x14:cfRule>
          <xm:sqref>E3:F3</xm:sqref>
        </x14:conditionalFormatting>
        <x14:conditionalFormatting xmlns:xm="http://schemas.microsoft.com/office/excel/2006/main">
          <x14:cfRule type="expression" priority="37" id="{3766BA87-B7CE-4A10-BD09-7070232A3A8B}">
            <xm:f>住宅用途!#REF!&lt;&gt;住宅用途!#REF!</xm:f>
            <x14:dxf>
              <fill>
                <patternFill>
                  <bgColor theme="0" tint="-0.14996795556505021"/>
                </patternFill>
              </fill>
            </x14:dxf>
          </x14:cfRule>
          <xm:sqref>E22:F22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建築物の概要</vt:lpstr>
      <vt:lpstr>【別紙】用途別床面積</vt:lpstr>
      <vt:lpstr>住宅用途</vt:lpstr>
      <vt:lpstr>住宅以外の用途</vt:lpstr>
      <vt:lpstr>【別紙】用途別床面積!Print_Area</vt:lpstr>
      <vt:lpstr>建築物の概要!Print_Area</vt:lpstr>
      <vt:lpstr>住宅以外の用途!Print_Area</vt:lpstr>
      <vt:lpstr>住宅用途!Print_Area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2024-03-26T10:58:28Z</dcterms:modified>
</cp:coreProperties>
</file>