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injuku.local\file-sv\320000健康部\322600保健予防課\02課専用\322601予防係\★コロナウイルスワクチン接種対策室\06_事業管理\11_接種済予診票確認・支払\ホームページ掲載用データ\"/>
    </mc:Choice>
  </mc:AlternateContent>
  <bookViews>
    <workbookView xWindow="0" yWindow="0" windowWidth="23040" windowHeight="8448"/>
  </bookViews>
  <sheets>
    <sheet name="Sheet1" sheetId="1" r:id="rId1"/>
    <sheet name="チェック項目" sheetId="2" r:id="rId2"/>
  </sheets>
  <definedNames>
    <definedName name="_xlnm.Print_Area" localSheetId="0">Sheet1!$A$1:$I$42</definedName>
    <definedName name="_xlnm.Print_Area" localSheetId="1">チェック項目!$A$1:$I$42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24" i="2"/>
  <c r="F23" i="2"/>
  <c r="F22" i="2"/>
  <c r="F21" i="2"/>
  <c r="F20" i="2"/>
  <c r="F18" i="2"/>
  <c r="F17" i="2"/>
  <c r="F16" i="2"/>
  <c r="F15" i="2"/>
  <c r="F14" i="2"/>
  <c r="F13" i="2"/>
  <c r="F25" i="1" l="1"/>
  <c r="F24" i="1"/>
  <c r="F23" i="1"/>
  <c r="F22" i="1"/>
  <c r="F21" i="1"/>
  <c r="F20" i="1"/>
  <c r="F18" i="1"/>
  <c r="F17" i="1"/>
  <c r="F16" i="1"/>
  <c r="F15" i="1"/>
  <c r="F14" i="1"/>
  <c r="F13" i="1"/>
  <c r="D19" i="2" l="1"/>
  <c r="D26" i="2" l="1"/>
  <c r="D27" i="2" s="1"/>
  <c r="F26" i="2" l="1"/>
  <c r="F19" i="2"/>
  <c r="D26" i="1"/>
  <c r="D19" i="1"/>
  <c r="F27" i="2" l="1"/>
  <c r="D27" i="1"/>
  <c r="F26" i="1"/>
  <c r="F19" i="1"/>
  <c r="F27" i="1" l="1"/>
</calcChain>
</file>

<file path=xl/sharedStrings.xml><?xml version="1.0" encoding="utf-8"?>
<sst xmlns="http://schemas.openxmlformats.org/spreadsheetml/2006/main" count="134" uniqueCount="49">
  <si>
    <t>区分</t>
  </si>
  <si>
    <t>種類</t>
  </si>
  <si>
    <t>請求件数</t>
  </si>
  <si>
    <t>請求金額</t>
  </si>
  <si>
    <t>（税込み）</t>
  </si>
  <si>
    <t>決定件数</t>
  </si>
  <si>
    <t>決定金額</t>
  </si>
  <si>
    <t>予診のみ</t>
  </si>
  <si>
    <t>6歳未満(時間外・休日分除く)</t>
  </si>
  <si>
    <t>6歳未満(時間外)</t>
  </si>
  <si>
    <t>6歳未満(休日)</t>
  </si>
  <si>
    <t>6歳以上(時間外・休日分除く)</t>
  </si>
  <si>
    <t>6歳以上(時間外)</t>
  </si>
  <si>
    <t>6歳以上(休日)</t>
  </si>
  <si>
    <t>小計</t>
  </si>
  <si>
    <t>接種</t>
  </si>
  <si>
    <t>合計</t>
  </si>
  <si>
    <t>↑太枠内に記載すること</t>
  </si>
  <si>
    <t>《単価（税抜き）》</t>
  </si>
  <si>
    <t>2,200円</t>
  </si>
  <si>
    <t>2,930円</t>
  </si>
  <si>
    <t>4,330円</t>
  </si>
  <si>
    <t>1,540円</t>
  </si>
  <si>
    <t>2,270円</t>
  </si>
  <si>
    <t>3,670円</t>
  </si>
  <si>
    <t>2,730円</t>
  </si>
  <si>
    <t>3,460円</t>
  </si>
  <si>
    <t>4,860円</t>
  </si>
  <si>
    <t>2,070円</t>
  </si>
  <si>
    <t>2,800円</t>
  </si>
  <si>
    <t>4,200円</t>
  </si>
  <si>
    <t>対象</t>
  </si>
  <si>
    <t>医療機関等の所在地：</t>
    <rPh sb="0" eb="2">
      <t>イリョウ</t>
    </rPh>
    <rPh sb="2" eb="4">
      <t>キカン</t>
    </rPh>
    <rPh sb="4" eb="5">
      <t>トウ</t>
    </rPh>
    <rPh sb="6" eb="9">
      <t>ショザイチ</t>
    </rPh>
    <phoneticPr fontId="4"/>
  </si>
  <si>
    <t>電話番号：</t>
    <rPh sb="0" eb="2">
      <t>デンワ</t>
    </rPh>
    <rPh sb="2" eb="4">
      <t>バンゴウ</t>
    </rPh>
    <phoneticPr fontId="4"/>
  </si>
  <si>
    <t xml:space="preserve">医療機関等名称 ： </t>
    <phoneticPr fontId="4"/>
  </si>
  <si>
    <t>医療機関番号（10ケタ）：</t>
    <rPh sb="0" eb="2">
      <t>イリョウ</t>
    </rPh>
    <rPh sb="2" eb="4">
      <t>キカン</t>
    </rPh>
    <rPh sb="4" eb="6">
      <t>バンゴウ</t>
    </rPh>
    <phoneticPr fontId="4"/>
  </si>
  <si>
    <t>住所地内
接種分</t>
    <rPh sb="5" eb="7">
      <t>セッシュ</t>
    </rPh>
    <rPh sb="7" eb="8">
      <t>ブン</t>
    </rPh>
    <phoneticPr fontId="4"/>
  </si>
  <si>
    <t>※医療機関等の所在地と請求先が同じ市区町村の場合はチェック</t>
    <rPh sb="15" eb="16">
      <t>オナ</t>
    </rPh>
    <rPh sb="17" eb="19">
      <t>シク</t>
    </rPh>
    <rPh sb="19" eb="21">
      <t>チョウソン</t>
    </rPh>
    <rPh sb="22" eb="24">
      <t>バアイ</t>
    </rPh>
    <phoneticPr fontId="4"/>
  </si>
  <si>
    <t>代表者氏名：</t>
    <rPh sb="0" eb="3">
      <t>ダイヒョウシャ</t>
    </rPh>
    <rPh sb="3" eb="4">
      <t>シ</t>
    </rPh>
    <rPh sb="4" eb="5">
      <t>メイ</t>
    </rPh>
    <phoneticPr fontId="4"/>
  </si>
  <si>
    <t>東京都新宿区長　御中</t>
    <rPh sb="0" eb="2">
      <t>トウキョウ</t>
    </rPh>
    <rPh sb="2" eb="3">
      <t>ト</t>
    </rPh>
    <rPh sb="3" eb="6">
      <t>シンジュクク</t>
    </rPh>
    <rPh sb="6" eb="7">
      <t>チョウ</t>
    </rPh>
    <phoneticPr fontId="4"/>
  </si>
  <si>
    <t>　　　年　　　　月請求分</t>
    <rPh sb="3" eb="4">
      <t>ネン</t>
    </rPh>
    <rPh sb="8" eb="9">
      <t>ガツ</t>
    </rPh>
    <rPh sb="9" eb="11">
      <t>セイキュウ</t>
    </rPh>
    <rPh sb="11" eb="12">
      <t>ブン</t>
    </rPh>
    <phoneticPr fontId="4"/>
  </si>
  <si>
    <t>　　　　　　コロナワクチン接種費等　市区町村別請求書</t>
    <rPh sb="18" eb="20">
      <t>シク</t>
    </rPh>
    <rPh sb="20" eb="22">
      <t>チョウソン</t>
    </rPh>
    <rPh sb="22" eb="23">
      <t>ベツ</t>
    </rPh>
    <rPh sb="23" eb="25">
      <t>セイキュウ</t>
    </rPh>
    <phoneticPr fontId="4"/>
  </si>
  <si>
    <t>新宿区新宿５丁目１８番１４号</t>
    <rPh sb="0" eb="3">
      <t>シンジュクク</t>
    </rPh>
    <rPh sb="3" eb="5">
      <t>シンジュク</t>
    </rPh>
    <rPh sb="6" eb="8">
      <t>チョウメ</t>
    </rPh>
    <rPh sb="10" eb="11">
      <t>バン</t>
    </rPh>
    <rPh sb="13" eb="14">
      <t>ゴウ</t>
    </rPh>
    <phoneticPr fontId="4"/>
  </si>
  <si>
    <t>新宿　太郎</t>
    <rPh sb="0" eb="2">
      <t>シンジュク</t>
    </rPh>
    <rPh sb="3" eb="5">
      <t>タロウ</t>
    </rPh>
    <phoneticPr fontId="4"/>
  </si>
  <si>
    <t>〇〇-〇〇〇〇-〇〇〇〇</t>
    <phoneticPr fontId="4"/>
  </si>
  <si>
    <t>〇〇法人　〇〇医院</t>
    <rPh sb="2" eb="4">
      <t>ホウジン</t>
    </rPh>
    <rPh sb="7" eb="9">
      <t>イイン</t>
    </rPh>
    <phoneticPr fontId="4"/>
  </si>
  <si>
    <r>
      <rPr>
        <sz val="14"/>
        <color rgb="FFFF0000"/>
        <rFont val="游ゴシック"/>
        <family val="3"/>
        <charset val="128"/>
        <scheme val="minor"/>
      </rPr>
      <t>2024</t>
    </r>
    <r>
      <rPr>
        <sz val="14"/>
        <color theme="1"/>
        <rFont val="游ゴシック"/>
        <family val="3"/>
        <charset val="128"/>
        <scheme val="minor"/>
      </rPr>
      <t>年</t>
    </r>
    <r>
      <rPr>
        <sz val="14"/>
        <color rgb="FFFF0000"/>
        <rFont val="游ゴシック"/>
        <family val="3"/>
        <charset val="128"/>
        <scheme val="minor"/>
      </rPr>
      <t>4</t>
    </r>
    <r>
      <rPr>
        <sz val="14"/>
        <color theme="1"/>
        <rFont val="游ゴシック"/>
        <family val="3"/>
        <charset val="128"/>
        <scheme val="minor"/>
      </rPr>
      <t>月請求分</t>
    </r>
    <rPh sb="4" eb="5">
      <t>ネン</t>
    </rPh>
    <rPh sb="6" eb="7">
      <t>ガツ</t>
    </rPh>
    <rPh sb="7" eb="9">
      <t>セイキュウ</t>
    </rPh>
    <rPh sb="9" eb="10">
      <t>ブン</t>
    </rPh>
    <phoneticPr fontId="4"/>
  </si>
  <si>
    <t>✔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</si>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</sst>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件&quot;"/>
    <numFmt numFmtId="177" formatCode="#,##0&quot;円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Calibri"/>
      <family val="2"/>
    </font>
    <font>
      <sz val="11"/>
      <color rgb="FF000000"/>
      <name val="HGSｺﾞｼｯｸM"/>
      <family val="3"/>
      <charset val="128"/>
    </font>
    <font>
      <sz val="6"/>
      <color rgb="FF000000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rgb="FF000000"/>
      <name val="HGSｺﾞｼｯｸM"/>
      <family val="3"/>
      <charset val="128"/>
    </font>
    <font>
      <sz val="10"/>
      <color theme="1"/>
      <name val="游ゴシック"/>
      <family val="3"/>
      <charset val="128"/>
      <scheme val="minor"/>
    </font>
    <font>
      <sz val="18"/>
      <color rgb="FF000000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808080"/>
        <bgColor indexed="64"/>
      </patternFill>
    </fill>
  </fills>
  <borders count="2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 applyBorder="1" applyAlignment="1" applyProtection="1">
      <alignment vertical="center" wrapText="1"/>
      <protection locked="0"/>
    </xf>
    <xf numFmtId="0" fontId="12" fillId="2" borderId="5" xfId="0" applyFont="1" applyFill="1" applyBorder="1" applyAlignment="1">
      <alignment horizontal="left" vertical="center" wrapText="1" inden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justify" vertical="center" wrapText="1"/>
    </xf>
    <xf numFmtId="38" fontId="10" fillId="0" borderId="13" xfId="1" applyFont="1" applyBorder="1" applyAlignment="1">
      <alignment horizontal="right" vertical="center" wrapText="1"/>
    </xf>
    <xf numFmtId="0" fontId="12" fillId="3" borderId="4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justify" vertical="center" wrapText="1"/>
    </xf>
    <xf numFmtId="0" fontId="12" fillId="2" borderId="10" xfId="0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2" fillId="2" borderId="20" xfId="0" applyFont="1" applyFill="1" applyBorder="1" applyAlignment="1">
      <alignment horizontal="center" vertical="center" wrapText="1"/>
    </xf>
    <xf numFmtId="177" fontId="10" fillId="0" borderId="24" xfId="1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horizontal="right" vertical="center" wrapText="1"/>
      <protection locked="0"/>
    </xf>
    <xf numFmtId="0" fontId="10" fillId="0" borderId="2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 wrapText="1"/>
    </xf>
    <xf numFmtId="176" fontId="10" fillId="0" borderId="22" xfId="0" applyNumberFormat="1" applyFont="1" applyBorder="1" applyAlignment="1">
      <alignment horizontal="right" vertical="center" wrapText="1"/>
    </xf>
    <xf numFmtId="176" fontId="10" fillId="0" borderId="23" xfId="0" applyNumberFormat="1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right" vertical="center" wrapText="1"/>
      <protection locked="0"/>
    </xf>
    <xf numFmtId="0" fontId="16" fillId="0" borderId="12" xfId="0" applyFont="1" applyBorder="1" applyAlignment="1" applyProtection="1">
      <alignment horizontal="right" vertical="center" wrapText="1"/>
      <protection locked="0"/>
    </xf>
    <xf numFmtId="0" fontId="17" fillId="0" borderId="2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456621</xdr:colOff>
      <xdr:row>4</xdr:row>
      <xdr:rowOff>376177</xdr:rowOff>
    </xdr:from>
    <xdr:to>
      <xdr:col>8</xdr:col>
      <xdr:colOff>238993</xdr:colOff>
      <xdr:row>5</xdr:row>
      <xdr:rowOff>26549</xdr:rowOff>
    </xdr:to>
    <xdr:grpSp>
      <xdr:nvGrpSpPr>
        <xdr:cNvPr id="8" name="Group 3541"/>
        <xdr:cNvGrpSpPr/>
      </xdr:nvGrpSpPr>
      <xdr:grpSpPr>
        <a:xfrm>
          <a:off x="456621" y="1919468"/>
          <a:ext cx="7903942" cy="36195"/>
          <a:chOff x="0" y="0"/>
          <a:chExt cx="5031613" cy="36577"/>
        </a:xfrm>
      </xdr:grpSpPr>
      <xdr:sp macro="" textlink="">
        <xdr:nvSpPr>
          <xdr:cNvPr id="9" name="Shape 3885"/>
          <xdr:cNvSpPr/>
        </xdr:nvSpPr>
        <xdr:spPr>
          <a:xfrm>
            <a:off x="0" y="0"/>
            <a:ext cx="5031613" cy="12192"/>
          </a:xfrm>
          <a:custGeom>
            <a:avLst/>
            <a:gdLst/>
            <a:ahLst/>
            <a:cxnLst/>
            <a:rect l="0" t="0" r="0" b="0"/>
            <a:pathLst>
              <a:path w="5031613" h="12192">
                <a:moveTo>
                  <a:pt x="0" y="0"/>
                </a:moveTo>
                <a:lnTo>
                  <a:pt x="5031613" y="0"/>
                </a:lnTo>
                <a:lnTo>
                  <a:pt x="5031613" y="12192"/>
                </a:lnTo>
                <a:lnTo>
                  <a:pt x="0" y="1219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0" name="Shape 3886"/>
          <xdr:cNvSpPr/>
        </xdr:nvSpPr>
        <xdr:spPr>
          <a:xfrm>
            <a:off x="0" y="24385"/>
            <a:ext cx="5031613" cy="12192"/>
          </a:xfrm>
          <a:custGeom>
            <a:avLst/>
            <a:gdLst/>
            <a:ahLst/>
            <a:cxnLst/>
            <a:rect l="0" t="0" r="0" b="0"/>
            <a:pathLst>
              <a:path w="5031613" h="12192">
                <a:moveTo>
                  <a:pt x="0" y="0"/>
                </a:moveTo>
                <a:lnTo>
                  <a:pt x="5031613" y="0"/>
                </a:lnTo>
                <a:lnTo>
                  <a:pt x="5031613" y="12192"/>
                </a:lnTo>
                <a:lnTo>
                  <a:pt x="0" y="1219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ja-JP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456621</xdr:colOff>
      <xdr:row>4</xdr:row>
      <xdr:rowOff>376177</xdr:rowOff>
    </xdr:from>
    <xdr:to>
      <xdr:col>8</xdr:col>
      <xdr:colOff>238993</xdr:colOff>
      <xdr:row>5</xdr:row>
      <xdr:rowOff>26549</xdr:rowOff>
    </xdr:to>
    <xdr:grpSp>
      <xdr:nvGrpSpPr>
        <xdr:cNvPr id="2" name="Group 3541"/>
        <xdr:cNvGrpSpPr/>
      </xdr:nvGrpSpPr>
      <xdr:grpSpPr>
        <a:xfrm>
          <a:off x="456621" y="1919468"/>
          <a:ext cx="7903942" cy="36195"/>
          <a:chOff x="0" y="0"/>
          <a:chExt cx="5031613" cy="36577"/>
        </a:xfrm>
      </xdr:grpSpPr>
      <xdr:sp macro="" textlink="">
        <xdr:nvSpPr>
          <xdr:cNvPr id="3" name="Shape 3885"/>
          <xdr:cNvSpPr/>
        </xdr:nvSpPr>
        <xdr:spPr>
          <a:xfrm>
            <a:off x="0" y="0"/>
            <a:ext cx="5031613" cy="12192"/>
          </a:xfrm>
          <a:custGeom>
            <a:avLst/>
            <a:gdLst/>
            <a:ahLst/>
            <a:cxnLst/>
            <a:rect l="0" t="0" r="0" b="0"/>
            <a:pathLst>
              <a:path w="5031613" h="12192">
                <a:moveTo>
                  <a:pt x="0" y="0"/>
                </a:moveTo>
                <a:lnTo>
                  <a:pt x="5031613" y="0"/>
                </a:lnTo>
                <a:lnTo>
                  <a:pt x="5031613" y="12192"/>
                </a:lnTo>
                <a:lnTo>
                  <a:pt x="0" y="1219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ja-JP" altLang="en-US"/>
          </a:p>
        </xdr:txBody>
      </xdr:sp>
      <xdr:sp macro="" textlink="">
        <xdr:nvSpPr>
          <xdr:cNvPr id="4" name="Shape 3886"/>
          <xdr:cNvSpPr/>
        </xdr:nvSpPr>
        <xdr:spPr>
          <a:xfrm>
            <a:off x="0" y="24385"/>
            <a:ext cx="5031613" cy="12192"/>
          </a:xfrm>
          <a:custGeom>
            <a:avLst/>
            <a:gdLst/>
            <a:ahLst/>
            <a:cxnLst/>
            <a:rect l="0" t="0" r="0" b="0"/>
            <a:pathLst>
              <a:path w="5031613" h="12192">
                <a:moveTo>
                  <a:pt x="0" y="0"/>
                </a:moveTo>
                <a:lnTo>
                  <a:pt x="5031613" y="0"/>
                </a:lnTo>
                <a:lnTo>
                  <a:pt x="5031613" y="12192"/>
                </a:lnTo>
                <a:lnTo>
                  <a:pt x="0" y="1219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221848</xdr:colOff>
      <xdr:row>0</xdr:row>
      <xdr:rowOff>270076</xdr:rowOff>
    </xdr:from>
    <xdr:to>
      <xdr:col>7</xdr:col>
      <xdr:colOff>906683</xdr:colOff>
      <xdr:row>2</xdr:row>
      <xdr:rowOff>106101</xdr:rowOff>
    </xdr:to>
    <xdr:sp macro="" textlink="">
      <xdr:nvSpPr>
        <xdr:cNvPr id="5" name="テキスト ボックス 4"/>
        <xdr:cNvSpPr txBox="1"/>
      </xdr:nvSpPr>
      <xdr:spPr>
        <a:xfrm>
          <a:off x="7427089" y="270076"/>
          <a:ext cx="684835" cy="607671"/>
        </a:xfrm>
        <a:prstGeom prst="rect">
          <a:avLst/>
        </a:prstGeom>
        <a:ln w="57150">
          <a:solidFill>
            <a:schemeClr val="accent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/>
            <a:t>例</a:t>
          </a:r>
        </a:p>
      </xdr:txBody>
    </xdr:sp>
    <xdr:clientData/>
  </xdr:twoCellAnchor>
  <xdr:twoCellAnchor>
    <xdr:from>
      <xdr:col>5</xdr:col>
      <xdr:colOff>1224988</xdr:colOff>
      <xdr:row>2</xdr:row>
      <xdr:rowOff>144683</xdr:rowOff>
    </xdr:from>
    <xdr:to>
      <xdr:col>8</xdr:col>
      <xdr:colOff>520860</xdr:colOff>
      <xdr:row>4</xdr:row>
      <xdr:rowOff>96456</xdr:rowOff>
    </xdr:to>
    <xdr:sp macro="" textlink="">
      <xdr:nvSpPr>
        <xdr:cNvPr id="6" name="テキスト ボックス 5"/>
        <xdr:cNvSpPr txBox="1"/>
      </xdr:nvSpPr>
      <xdr:spPr>
        <a:xfrm>
          <a:off x="5816279" y="916329"/>
          <a:ext cx="2826151" cy="723418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/>
            <a:t>赤字になっている部分がご記入いただく部分です。</a:t>
          </a:r>
        </a:p>
      </xdr:txBody>
    </xdr:sp>
    <xdr:clientData/>
  </xdr:twoCellAnchor>
  <xdr:twoCellAnchor>
    <xdr:from>
      <xdr:col>2</xdr:col>
      <xdr:colOff>848810</xdr:colOff>
      <xdr:row>8</xdr:row>
      <xdr:rowOff>19291</xdr:rowOff>
    </xdr:from>
    <xdr:to>
      <xdr:col>5</xdr:col>
      <xdr:colOff>1186406</xdr:colOff>
      <xdr:row>8</xdr:row>
      <xdr:rowOff>376177</xdr:rowOff>
    </xdr:to>
    <xdr:sp macro="" textlink="">
      <xdr:nvSpPr>
        <xdr:cNvPr id="7" name="テキスト ボックス 6"/>
        <xdr:cNvSpPr txBox="1"/>
      </xdr:nvSpPr>
      <xdr:spPr>
        <a:xfrm>
          <a:off x="2295645" y="2903316"/>
          <a:ext cx="3482052" cy="356886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請求書を提出する年月をご記入ください。</a:t>
          </a:r>
        </a:p>
      </xdr:txBody>
    </xdr:sp>
    <xdr:clientData/>
  </xdr:twoCellAnchor>
  <xdr:twoCellAnchor>
    <xdr:from>
      <xdr:col>3</xdr:col>
      <xdr:colOff>9646</xdr:colOff>
      <xdr:row>12</xdr:row>
      <xdr:rowOff>0</xdr:rowOff>
    </xdr:from>
    <xdr:to>
      <xdr:col>4</xdr:col>
      <xdr:colOff>540152</xdr:colOff>
      <xdr:row>18</xdr:row>
      <xdr:rowOff>19291</xdr:rowOff>
    </xdr:to>
    <xdr:sp macro="" textlink="">
      <xdr:nvSpPr>
        <xdr:cNvPr id="9" name="正方形/長方形 8"/>
        <xdr:cNvSpPr/>
      </xdr:nvSpPr>
      <xdr:spPr>
        <a:xfrm>
          <a:off x="3057646" y="3964329"/>
          <a:ext cx="1524000" cy="169762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19291</xdr:colOff>
      <xdr:row>19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10" name="正方形/長方形 9"/>
        <xdr:cNvSpPr/>
      </xdr:nvSpPr>
      <xdr:spPr>
        <a:xfrm>
          <a:off x="3067291" y="5922380"/>
          <a:ext cx="1524000" cy="167832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38583</xdr:colOff>
      <xdr:row>13</xdr:row>
      <xdr:rowOff>96455</xdr:rowOff>
    </xdr:from>
    <xdr:to>
      <xdr:col>9</xdr:col>
      <xdr:colOff>38583</xdr:colOff>
      <xdr:row>20</xdr:row>
      <xdr:rowOff>28937</xdr:rowOff>
    </xdr:to>
    <xdr:sp macro="" textlink="">
      <xdr:nvSpPr>
        <xdr:cNvPr id="12" name="テキスト ボックス 11"/>
        <xdr:cNvSpPr txBox="1"/>
      </xdr:nvSpPr>
      <xdr:spPr>
        <a:xfrm>
          <a:off x="6259975" y="4340506"/>
          <a:ext cx="2575367" cy="1890532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/>
            <a:t>赤い枠内に今回請求する予診票の該当件数を入力してください。</a:t>
          </a:r>
          <a:endParaRPr kumimoji="1" lang="en-US" altLang="ja-JP" sz="1400"/>
        </a:p>
        <a:p>
          <a:r>
            <a:rPr kumimoji="1" lang="ja-JP" altLang="en-US" sz="1400"/>
            <a:t>請求件数を入力すると、小計、合計の件数が計算されます。</a:t>
          </a:r>
        </a:p>
      </xdr:txBody>
    </xdr:sp>
    <xdr:clientData/>
  </xdr:twoCellAnchor>
  <xdr:twoCellAnchor>
    <xdr:from>
      <xdr:col>5</xdr:col>
      <xdr:colOff>1099595</xdr:colOff>
      <xdr:row>29</xdr:row>
      <xdr:rowOff>19291</xdr:rowOff>
    </xdr:from>
    <xdr:to>
      <xdr:col>8</xdr:col>
      <xdr:colOff>472633</xdr:colOff>
      <xdr:row>32</xdr:row>
      <xdr:rowOff>48228</xdr:rowOff>
    </xdr:to>
    <xdr:sp macro="" textlink="">
      <xdr:nvSpPr>
        <xdr:cNvPr id="13" name="テキスト ボックス 12"/>
        <xdr:cNvSpPr txBox="1"/>
      </xdr:nvSpPr>
      <xdr:spPr>
        <a:xfrm>
          <a:off x="5690886" y="8671367"/>
          <a:ext cx="2903317" cy="723418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新宿区の医療機関はチェックを選択してください。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tabSelected="1" view="pageBreakPreview" topLeftCell="A7" zoomScale="79" zoomScaleNormal="100" zoomScaleSheetLayoutView="79" workbookViewId="0">
      <selection activeCell="F20" sqref="F20:F25"/>
    </sheetView>
  </sheetViews>
  <sheetFormatPr defaultRowHeight="18" x14ac:dyDescent="0.45"/>
  <cols>
    <col min="1" max="1" width="10.09765625" customWidth="1"/>
    <col min="3" max="3" width="21" customWidth="1"/>
    <col min="4" max="4" width="13" customWidth="1"/>
    <col min="5" max="5" width="7.19921875" customWidth="1"/>
    <col min="6" max="6" width="21.3984375" customWidth="1"/>
    <col min="7" max="7" width="12.8984375" customWidth="1"/>
    <col min="8" max="8" width="12" customWidth="1"/>
  </cols>
  <sheetData>
    <row r="1" spans="2:11" ht="30" customHeight="1" x14ac:dyDescent="0.45">
      <c r="B1" s="31" t="s">
        <v>39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30" customHeight="1" x14ac:dyDescent="0.45">
      <c r="B2" s="62" t="s">
        <v>32</v>
      </c>
      <c r="C2" s="62"/>
      <c r="D2" s="34"/>
      <c r="E2" s="34"/>
      <c r="F2" s="34"/>
      <c r="G2" s="34"/>
      <c r="H2" s="34"/>
      <c r="I2" s="34"/>
      <c r="J2" s="34"/>
      <c r="K2" s="34"/>
    </row>
    <row r="3" spans="2:11" ht="30" customHeight="1" x14ac:dyDescent="0.45">
      <c r="B3" s="8"/>
      <c r="C3" s="9" t="s">
        <v>38</v>
      </c>
      <c r="D3" s="34"/>
      <c r="E3" s="34"/>
      <c r="F3" s="34"/>
      <c r="G3" s="34"/>
      <c r="H3" s="34"/>
      <c r="I3" s="34"/>
      <c r="J3" s="34"/>
      <c r="K3" s="34"/>
    </row>
    <row r="4" spans="2:11" ht="30" customHeight="1" x14ac:dyDescent="0.45">
      <c r="B4" s="8"/>
      <c r="C4" s="9" t="s">
        <v>33</v>
      </c>
      <c r="D4" s="34"/>
      <c r="E4" s="34"/>
      <c r="F4" s="34"/>
      <c r="G4" s="34"/>
      <c r="H4" s="34"/>
      <c r="I4" s="34"/>
      <c r="J4" s="34"/>
      <c r="K4" s="34"/>
    </row>
    <row r="5" spans="2:11" ht="30" customHeight="1" x14ac:dyDescent="0.45">
      <c r="B5" s="63" t="s">
        <v>41</v>
      </c>
      <c r="C5" s="63"/>
      <c r="D5" s="63"/>
      <c r="E5" s="63"/>
      <c r="F5" s="63"/>
      <c r="G5" s="63"/>
      <c r="H5" s="63"/>
      <c r="I5" s="63"/>
      <c r="J5" s="6"/>
      <c r="K5" s="6"/>
    </row>
    <row r="6" spans="2:11" x14ac:dyDescent="0.45"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ht="26.4" customHeight="1" x14ac:dyDescent="0.45">
      <c r="B7" s="35" t="s">
        <v>35</v>
      </c>
      <c r="C7" s="35"/>
      <c r="D7" s="34"/>
      <c r="E7" s="34"/>
      <c r="F7" s="34"/>
      <c r="G7" s="34"/>
      <c r="H7" s="34"/>
      <c r="I7" s="34"/>
      <c r="J7" s="34"/>
      <c r="K7" s="34"/>
    </row>
    <row r="8" spans="2:11" ht="30" customHeight="1" x14ac:dyDescent="0.45">
      <c r="B8" s="10"/>
      <c r="C8" s="8" t="s">
        <v>34</v>
      </c>
      <c r="D8" s="34"/>
      <c r="E8" s="34"/>
      <c r="F8" s="34"/>
      <c r="G8" s="34"/>
      <c r="H8" s="34"/>
      <c r="I8" s="34"/>
      <c r="J8" s="34"/>
      <c r="K8" s="34"/>
    </row>
    <row r="9" spans="2:11" ht="30" customHeight="1" x14ac:dyDescent="0.45">
      <c r="B9" s="44" t="s">
        <v>40</v>
      </c>
      <c r="C9" s="44"/>
      <c r="D9" s="44"/>
      <c r="E9" s="11"/>
      <c r="F9" s="12"/>
      <c r="G9" s="11"/>
      <c r="H9" s="8"/>
      <c r="I9" s="8"/>
      <c r="J9" s="8"/>
      <c r="K9" s="8"/>
    </row>
    <row r="10" spans="2:11" ht="18.600000000000001" customHeight="1" thickBot="1" x14ac:dyDescent="0.5">
      <c r="B10" s="5"/>
      <c r="C10" s="5"/>
      <c r="D10" s="5"/>
      <c r="E10" s="5"/>
      <c r="F10" s="1"/>
      <c r="G10" s="1"/>
      <c r="H10" s="1"/>
      <c r="I10" s="1"/>
      <c r="J10" s="1"/>
      <c r="K10" s="1"/>
    </row>
    <row r="11" spans="2:11" ht="18.600000000000001" thickTop="1" x14ac:dyDescent="0.45">
      <c r="B11" s="48" t="s">
        <v>0</v>
      </c>
      <c r="C11" s="50" t="s">
        <v>1</v>
      </c>
      <c r="D11" s="36" t="s">
        <v>2</v>
      </c>
      <c r="E11" s="37"/>
      <c r="F11" s="29" t="s">
        <v>3</v>
      </c>
      <c r="G11" s="58" t="s">
        <v>5</v>
      </c>
      <c r="H11" s="13" t="s">
        <v>6</v>
      </c>
      <c r="J11" s="2"/>
      <c r="K11" s="2"/>
    </row>
    <row r="12" spans="2:11" ht="18.600000000000001" thickBot="1" x14ac:dyDescent="0.5">
      <c r="B12" s="49"/>
      <c r="C12" s="51"/>
      <c r="D12" s="38"/>
      <c r="E12" s="39"/>
      <c r="F12" s="14" t="s">
        <v>4</v>
      </c>
      <c r="G12" s="59"/>
      <c r="H12" s="15" t="s">
        <v>4</v>
      </c>
      <c r="J12" s="2"/>
      <c r="K12" s="2"/>
    </row>
    <row r="13" spans="2:11" ht="22.2" customHeight="1" thickBot="1" x14ac:dyDescent="0.5">
      <c r="B13" s="64" t="s">
        <v>7</v>
      </c>
      <c r="C13" s="16" t="s">
        <v>8</v>
      </c>
      <c r="D13" s="40"/>
      <c r="E13" s="41"/>
      <c r="F13" s="17">
        <f>D13*2420</f>
        <v>0</v>
      </c>
      <c r="G13" s="18"/>
      <c r="H13" s="18"/>
      <c r="J13" s="2"/>
      <c r="K13" s="2"/>
    </row>
    <row r="14" spans="2:11" ht="22.2" customHeight="1" thickBot="1" x14ac:dyDescent="0.5">
      <c r="B14" s="65"/>
      <c r="C14" s="19" t="s">
        <v>9</v>
      </c>
      <c r="D14" s="40"/>
      <c r="E14" s="41"/>
      <c r="F14" s="17">
        <f>D14*3223</f>
        <v>0</v>
      </c>
      <c r="G14" s="18"/>
      <c r="H14" s="18"/>
      <c r="J14" s="2"/>
      <c r="K14" s="2"/>
    </row>
    <row r="15" spans="2:11" ht="22.2" customHeight="1" thickBot="1" x14ac:dyDescent="0.5">
      <c r="B15" s="65"/>
      <c r="C15" s="19" t="s">
        <v>10</v>
      </c>
      <c r="D15" s="40"/>
      <c r="E15" s="41"/>
      <c r="F15" s="17">
        <f>D15*4763</f>
        <v>0</v>
      </c>
      <c r="G15" s="18"/>
      <c r="H15" s="18"/>
      <c r="J15" s="2"/>
      <c r="K15" s="2"/>
    </row>
    <row r="16" spans="2:11" ht="22.2" customHeight="1" thickBot="1" x14ac:dyDescent="0.5">
      <c r="B16" s="65"/>
      <c r="C16" s="16" t="s">
        <v>11</v>
      </c>
      <c r="D16" s="40"/>
      <c r="E16" s="41"/>
      <c r="F16" s="17">
        <f>D16*1694</f>
        <v>0</v>
      </c>
      <c r="G16" s="18"/>
      <c r="H16" s="18"/>
      <c r="J16" s="2"/>
      <c r="K16" s="2"/>
    </row>
    <row r="17" spans="2:11" ht="22.2" customHeight="1" thickBot="1" x14ac:dyDescent="0.5">
      <c r="B17" s="65"/>
      <c r="C17" s="19" t="s">
        <v>12</v>
      </c>
      <c r="D17" s="40"/>
      <c r="E17" s="41"/>
      <c r="F17" s="17">
        <f>D17*2497</f>
        <v>0</v>
      </c>
      <c r="G17" s="18"/>
      <c r="H17" s="18"/>
      <c r="J17" s="2"/>
      <c r="K17" s="2"/>
    </row>
    <row r="18" spans="2:11" ht="22.2" customHeight="1" thickBot="1" x14ac:dyDescent="0.5">
      <c r="B18" s="65"/>
      <c r="C18" s="19" t="s">
        <v>13</v>
      </c>
      <c r="D18" s="40"/>
      <c r="E18" s="41"/>
      <c r="F18" s="17">
        <f>D18*4037</f>
        <v>0</v>
      </c>
      <c r="G18" s="18"/>
      <c r="H18" s="18"/>
      <c r="J18" s="2"/>
      <c r="K18" s="2"/>
    </row>
    <row r="19" spans="2:11" ht="22.2" customHeight="1" thickBot="1" x14ac:dyDescent="0.5">
      <c r="B19" s="66"/>
      <c r="C19" s="19" t="s">
        <v>14</v>
      </c>
      <c r="D19" s="42">
        <f>SUM(D13:D18)</f>
        <v>0</v>
      </c>
      <c r="E19" s="43"/>
      <c r="F19" s="17">
        <f>SUM(F13:F18)</f>
        <v>0</v>
      </c>
      <c r="G19" s="20"/>
      <c r="H19" s="20"/>
      <c r="J19" s="2"/>
      <c r="K19" s="2"/>
    </row>
    <row r="20" spans="2:11" ht="22.2" customHeight="1" thickBot="1" x14ac:dyDescent="0.5">
      <c r="B20" s="48" t="s">
        <v>15</v>
      </c>
      <c r="C20" s="16" t="s">
        <v>8</v>
      </c>
      <c r="D20" s="40"/>
      <c r="E20" s="41"/>
      <c r="F20" s="17">
        <f>D20*3003</f>
        <v>0</v>
      </c>
      <c r="G20" s="18"/>
      <c r="H20" s="18"/>
      <c r="J20" s="2"/>
      <c r="K20" s="2"/>
    </row>
    <row r="21" spans="2:11" ht="22.2" customHeight="1" thickBot="1" x14ac:dyDescent="0.5">
      <c r="B21" s="57"/>
      <c r="C21" s="19" t="s">
        <v>9</v>
      </c>
      <c r="D21" s="40"/>
      <c r="E21" s="41"/>
      <c r="F21" s="17">
        <f>D21*3806</f>
        <v>0</v>
      </c>
      <c r="G21" s="18"/>
      <c r="H21" s="18"/>
      <c r="J21" s="2"/>
      <c r="K21" s="2"/>
    </row>
    <row r="22" spans="2:11" ht="22.2" customHeight="1" thickBot="1" x14ac:dyDescent="0.5">
      <c r="B22" s="57"/>
      <c r="C22" s="19" t="s">
        <v>10</v>
      </c>
      <c r="D22" s="40"/>
      <c r="E22" s="41"/>
      <c r="F22" s="17">
        <f>D22*5346</f>
        <v>0</v>
      </c>
      <c r="G22" s="18"/>
      <c r="H22" s="18"/>
      <c r="J22" s="2"/>
      <c r="K22" s="2"/>
    </row>
    <row r="23" spans="2:11" ht="22.2" customHeight="1" thickBot="1" x14ac:dyDescent="0.5">
      <c r="B23" s="57"/>
      <c r="C23" s="16" t="s">
        <v>11</v>
      </c>
      <c r="D23" s="40"/>
      <c r="E23" s="41"/>
      <c r="F23" s="17">
        <f>D23*2277</f>
        <v>0</v>
      </c>
      <c r="G23" s="18"/>
      <c r="H23" s="18"/>
      <c r="J23" s="2"/>
      <c r="K23" s="2"/>
    </row>
    <row r="24" spans="2:11" ht="22.2" customHeight="1" thickBot="1" x14ac:dyDescent="0.5">
      <c r="B24" s="57"/>
      <c r="C24" s="19" t="s">
        <v>12</v>
      </c>
      <c r="D24" s="40"/>
      <c r="E24" s="41"/>
      <c r="F24" s="17">
        <f>D24*3080</f>
        <v>0</v>
      </c>
      <c r="G24" s="18"/>
      <c r="H24" s="18"/>
      <c r="J24" s="2"/>
      <c r="K24" s="2"/>
    </row>
    <row r="25" spans="2:11" ht="22.2" customHeight="1" thickBot="1" x14ac:dyDescent="0.5">
      <c r="B25" s="57"/>
      <c r="C25" s="19" t="s">
        <v>13</v>
      </c>
      <c r="D25" s="40"/>
      <c r="E25" s="41"/>
      <c r="F25" s="17">
        <f>D25*4620</f>
        <v>0</v>
      </c>
      <c r="G25" s="18"/>
      <c r="H25" s="18"/>
      <c r="J25" s="2"/>
      <c r="K25" s="2"/>
    </row>
    <row r="26" spans="2:11" ht="22.2" customHeight="1" thickBot="1" x14ac:dyDescent="0.5">
      <c r="B26" s="49"/>
      <c r="C26" s="19" t="s">
        <v>14</v>
      </c>
      <c r="D26" s="42">
        <f>SUM(D20:D25)</f>
        <v>0</v>
      </c>
      <c r="E26" s="43"/>
      <c r="F26" s="17">
        <f>SUM(F20:F25)</f>
        <v>0</v>
      </c>
      <c r="G26" s="20"/>
      <c r="H26" s="20"/>
      <c r="J26" s="2"/>
      <c r="K26" s="2"/>
    </row>
    <row r="27" spans="2:11" ht="24.6" customHeight="1" thickBot="1" x14ac:dyDescent="0.5">
      <c r="B27" s="52" t="s">
        <v>16</v>
      </c>
      <c r="C27" s="53"/>
      <c r="D27" s="46">
        <f>SUM(D19,D26)</f>
        <v>0</v>
      </c>
      <c r="E27" s="47"/>
      <c r="F27" s="30">
        <f>SUM(F19,F26)</f>
        <v>0</v>
      </c>
      <c r="G27" s="20"/>
      <c r="H27" s="20"/>
      <c r="J27" s="2"/>
      <c r="K27" s="2"/>
    </row>
    <row r="28" spans="2:11" x14ac:dyDescent="0.45">
      <c r="B28" s="32" t="s">
        <v>17</v>
      </c>
      <c r="C28" s="32"/>
      <c r="D28" s="32"/>
      <c r="E28" s="32"/>
      <c r="F28" s="32"/>
      <c r="G28" s="32"/>
      <c r="H28" s="32"/>
      <c r="I28" s="32"/>
      <c r="J28" s="32"/>
      <c r="K28" s="32"/>
    </row>
    <row r="29" spans="2:11" ht="18.600000000000001" customHeight="1" thickBot="1" x14ac:dyDescent="0.5">
      <c r="B29" s="33" t="s">
        <v>18</v>
      </c>
      <c r="C29" s="33"/>
      <c r="D29" s="1"/>
      <c r="E29" s="1"/>
      <c r="F29" s="1"/>
      <c r="G29" s="1"/>
      <c r="H29" s="1"/>
      <c r="I29" s="1"/>
      <c r="J29" s="1"/>
      <c r="K29" s="1"/>
    </row>
    <row r="30" spans="2:11" ht="18.600000000000001" thickBot="1" x14ac:dyDescent="0.5">
      <c r="B30" s="54" t="s">
        <v>7</v>
      </c>
      <c r="C30" s="21" t="s">
        <v>8</v>
      </c>
      <c r="D30" s="22" t="s">
        <v>19</v>
      </c>
      <c r="F30" s="2"/>
      <c r="G30" s="2"/>
      <c r="H30" s="2"/>
      <c r="I30" s="2"/>
      <c r="J30" s="2"/>
      <c r="K30" s="2"/>
    </row>
    <row r="31" spans="2:11" ht="18.600000000000001" thickBot="1" x14ac:dyDescent="0.5">
      <c r="B31" s="55"/>
      <c r="C31" s="23" t="s">
        <v>9</v>
      </c>
      <c r="D31" s="24" t="s">
        <v>20</v>
      </c>
      <c r="F31" s="2"/>
      <c r="G31" s="2"/>
      <c r="H31" s="2"/>
      <c r="I31" s="2"/>
      <c r="J31" s="2"/>
      <c r="K31" s="2"/>
    </row>
    <row r="32" spans="2:11" ht="18.600000000000001" thickBot="1" x14ac:dyDescent="0.5">
      <c r="B32" s="55"/>
      <c r="C32" s="23" t="s">
        <v>10</v>
      </c>
      <c r="D32" s="24" t="s">
        <v>21</v>
      </c>
      <c r="F32" s="2"/>
      <c r="G32" s="2"/>
      <c r="H32" s="2"/>
      <c r="I32" s="2"/>
      <c r="J32" s="2"/>
      <c r="K32" s="2"/>
    </row>
    <row r="33" spans="2:11" ht="18.600000000000001" thickBot="1" x14ac:dyDescent="0.5">
      <c r="B33" s="55"/>
      <c r="C33" s="25" t="s">
        <v>11</v>
      </c>
      <c r="D33" s="24" t="s">
        <v>22</v>
      </c>
      <c r="F33" s="2"/>
      <c r="G33" s="2"/>
      <c r="H33" s="2"/>
      <c r="I33" s="2"/>
      <c r="J33" s="2"/>
      <c r="K33" s="2"/>
    </row>
    <row r="34" spans="2:11" ht="18.600000000000001" thickBot="1" x14ac:dyDescent="0.5">
      <c r="B34" s="55"/>
      <c r="C34" s="23" t="s">
        <v>12</v>
      </c>
      <c r="D34" s="24" t="s">
        <v>23</v>
      </c>
      <c r="F34" s="2"/>
      <c r="G34" s="48" t="s">
        <v>36</v>
      </c>
      <c r="H34" s="27" t="s">
        <v>31</v>
      </c>
      <c r="I34" s="28"/>
      <c r="J34" s="2"/>
      <c r="K34" s="2"/>
    </row>
    <row r="35" spans="2:11" ht="18.600000000000001" thickBot="1" x14ac:dyDescent="0.5">
      <c r="B35" s="56"/>
      <c r="C35" s="23" t="s">
        <v>13</v>
      </c>
      <c r="D35" s="24" t="s">
        <v>24</v>
      </c>
      <c r="F35" s="2"/>
      <c r="G35" s="57"/>
      <c r="H35" s="60" t="s">
        <v>48</v>
      </c>
      <c r="I35" s="28"/>
      <c r="J35" s="2"/>
      <c r="K35" s="2"/>
    </row>
    <row r="36" spans="2:11" ht="18.600000000000001" thickBot="1" x14ac:dyDescent="0.5">
      <c r="B36" s="54" t="s">
        <v>15</v>
      </c>
      <c r="C36" s="26" t="s">
        <v>8</v>
      </c>
      <c r="D36" s="24" t="s">
        <v>25</v>
      </c>
      <c r="F36" s="2"/>
      <c r="G36" s="49"/>
      <c r="H36" s="61"/>
      <c r="I36" s="28"/>
      <c r="K36" s="2"/>
    </row>
    <row r="37" spans="2:11" ht="19.8" customHeight="1" thickBot="1" x14ac:dyDescent="0.5">
      <c r="B37" s="55"/>
      <c r="C37" s="23" t="s">
        <v>9</v>
      </c>
      <c r="D37" s="24" t="s">
        <v>26</v>
      </c>
      <c r="F37" s="2"/>
      <c r="G37" s="45" t="s">
        <v>37</v>
      </c>
      <c r="H37" s="45"/>
      <c r="I37" s="45"/>
      <c r="K37" s="2"/>
    </row>
    <row r="38" spans="2:11" ht="18.600000000000001" customHeight="1" thickBot="1" x14ac:dyDescent="0.5">
      <c r="B38" s="55"/>
      <c r="C38" s="23" t="s">
        <v>10</v>
      </c>
      <c r="D38" s="24" t="s">
        <v>27</v>
      </c>
      <c r="F38" s="2"/>
      <c r="G38" s="45"/>
      <c r="H38" s="45"/>
      <c r="I38" s="45"/>
      <c r="J38" s="3"/>
      <c r="K38" s="2"/>
    </row>
    <row r="39" spans="2:11" ht="18.600000000000001" thickBot="1" x14ac:dyDescent="0.5">
      <c r="B39" s="55"/>
      <c r="C39" s="25" t="s">
        <v>11</v>
      </c>
      <c r="D39" s="24" t="s">
        <v>28</v>
      </c>
      <c r="F39" s="2"/>
      <c r="G39" s="45"/>
      <c r="H39" s="45"/>
      <c r="I39" s="45"/>
      <c r="J39" s="3"/>
      <c r="K39" s="2"/>
    </row>
    <row r="40" spans="2:11" ht="18.600000000000001" thickBot="1" x14ac:dyDescent="0.5">
      <c r="B40" s="55"/>
      <c r="C40" s="23" t="s">
        <v>12</v>
      </c>
      <c r="D40" s="24" t="s">
        <v>29</v>
      </c>
      <c r="F40" s="2"/>
      <c r="G40" s="2"/>
      <c r="H40" s="2"/>
      <c r="I40" s="2"/>
      <c r="J40" s="2"/>
      <c r="K40" s="2"/>
    </row>
    <row r="41" spans="2:11" ht="18.600000000000001" thickBot="1" x14ac:dyDescent="0.5">
      <c r="B41" s="56"/>
      <c r="C41" s="23" t="s">
        <v>13</v>
      </c>
      <c r="D41" s="24" t="s">
        <v>30</v>
      </c>
      <c r="F41" s="2"/>
      <c r="G41" s="2"/>
      <c r="H41" s="2"/>
      <c r="I41" s="2"/>
      <c r="J41" s="2"/>
      <c r="K41" s="2"/>
    </row>
    <row r="42" spans="2:11" x14ac:dyDescent="0.4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s="2" customFormat="1" x14ac:dyDescent="0.4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s="2" customFormat="1" x14ac:dyDescent="0.45"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sheetProtection password="9A2D" sheet="1" objects="1" scenarios="1"/>
  <mergeCells count="39">
    <mergeCell ref="G34:G36"/>
    <mergeCell ref="H35:H36"/>
    <mergeCell ref="B2:C2"/>
    <mergeCell ref="B5:I5"/>
    <mergeCell ref="D7:K7"/>
    <mergeCell ref="D8:K8"/>
    <mergeCell ref="B13:B19"/>
    <mergeCell ref="G37:I39"/>
    <mergeCell ref="D25:E25"/>
    <mergeCell ref="D26:E26"/>
    <mergeCell ref="D27:E27"/>
    <mergeCell ref="B11:B12"/>
    <mergeCell ref="C11:C12"/>
    <mergeCell ref="B27:C27"/>
    <mergeCell ref="D20:E20"/>
    <mergeCell ref="D21:E21"/>
    <mergeCell ref="D22:E22"/>
    <mergeCell ref="D23:E23"/>
    <mergeCell ref="D24:E24"/>
    <mergeCell ref="B36:B41"/>
    <mergeCell ref="B30:B35"/>
    <mergeCell ref="B20:B26"/>
    <mergeCell ref="G11:G12"/>
    <mergeCell ref="B1:K1"/>
    <mergeCell ref="B28:K28"/>
    <mergeCell ref="B29:C29"/>
    <mergeCell ref="D2:K2"/>
    <mergeCell ref="D3:K3"/>
    <mergeCell ref="D4:K4"/>
    <mergeCell ref="B7:C7"/>
    <mergeCell ref="D11:E12"/>
    <mergeCell ref="D13:E13"/>
    <mergeCell ref="D14:E14"/>
    <mergeCell ref="D15:E15"/>
    <mergeCell ref="D16:E16"/>
    <mergeCell ref="D17:E17"/>
    <mergeCell ref="D18:E18"/>
    <mergeCell ref="D19:E19"/>
    <mergeCell ref="B9:D9"/>
  </mergeCells>
  <phoneticPr fontId="4"/>
  <dataValidations count="1">
    <dataValidation type="list" allowBlank="1" showInputMessage="1" showErrorMessage="1" sqref="H35">
      <formula1>"　,✔"</formula1>
    </dataValidation>
  </dataValidations>
  <pageMargins left="0.25" right="0.25" top="0.75" bottom="0.75" header="0.3" footer="0.3"/>
  <pageSetup paperSize="9" scale="75" fitToWidth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view="pageBreakPreview" zoomScale="79" zoomScaleNormal="100" zoomScaleSheetLayoutView="79" workbookViewId="0">
      <selection activeCell="J22" sqref="J22"/>
    </sheetView>
  </sheetViews>
  <sheetFormatPr defaultRowHeight="18" x14ac:dyDescent="0.45"/>
  <cols>
    <col min="1" max="1" width="10.09765625" customWidth="1"/>
    <col min="3" max="3" width="21" customWidth="1"/>
    <col min="4" max="4" width="13" customWidth="1"/>
    <col min="5" max="5" width="7.19921875" customWidth="1"/>
    <col min="6" max="6" width="21.3984375" customWidth="1"/>
    <col min="7" max="7" width="12.8984375" customWidth="1"/>
    <col min="8" max="8" width="12" customWidth="1"/>
  </cols>
  <sheetData>
    <row r="1" spans="2:11" ht="30" customHeight="1" x14ac:dyDescent="0.45">
      <c r="B1" s="31" t="s">
        <v>39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30" customHeight="1" x14ac:dyDescent="0.45">
      <c r="B2" s="62" t="s">
        <v>32</v>
      </c>
      <c r="C2" s="62"/>
      <c r="D2" s="67" t="s">
        <v>42</v>
      </c>
      <c r="E2" s="67"/>
      <c r="F2" s="67"/>
      <c r="G2" s="67"/>
      <c r="H2" s="67"/>
      <c r="I2" s="67"/>
      <c r="J2" s="67"/>
      <c r="K2" s="67"/>
    </row>
    <row r="3" spans="2:11" ht="30" customHeight="1" x14ac:dyDescent="0.45">
      <c r="B3" s="8"/>
      <c r="C3" s="9" t="s">
        <v>38</v>
      </c>
      <c r="D3" s="67" t="s">
        <v>43</v>
      </c>
      <c r="E3" s="67"/>
      <c r="F3" s="67"/>
      <c r="G3" s="67"/>
      <c r="H3" s="67"/>
      <c r="I3" s="67"/>
      <c r="J3" s="67"/>
      <c r="K3" s="67"/>
    </row>
    <row r="4" spans="2:11" ht="30" customHeight="1" x14ac:dyDescent="0.45">
      <c r="B4" s="8"/>
      <c r="C4" s="9" t="s">
        <v>33</v>
      </c>
      <c r="D4" s="67" t="s">
        <v>44</v>
      </c>
      <c r="E4" s="67"/>
      <c r="F4" s="67"/>
      <c r="G4" s="67"/>
      <c r="H4" s="67"/>
      <c r="I4" s="67"/>
      <c r="J4" s="67"/>
      <c r="K4" s="67"/>
    </row>
    <row r="5" spans="2:11" ht="30" customHeight="1" x14ac:dyDescent="0.45">
      <c r="B5" s="63" t="s">
        <v>41</v>
      </c>
      <c r="C5" s="63"/>
      <c r="D5" s="63"/>
      <c r="E5" s="63"/>
      <c r="F5" s="63"/>
      <c r="G5" s="63"/>
      <c r="H5" s="63"/>
      <c r="I5" s="63"/>
      <c r="J5" s="6"/>
      <c r="K5" s="6"/>
    </row>
    <row r="6" spans="2:11" x14ac:dyDescent="0.45"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ht="26.4" customHeight="1" x14ac:dyDescent="0.45">
      <c r="B7" s="35" t="s">
        <v>35</v>
      </c>
      <c r="C7" s="35"/>
      <c r="D7" s="67">
        <v>1234567891</v>
      </c>
      <c r="E7" s="67"/>
      <c r="F7" s="67"/>
      <c r="G7" s="67"/>
      <c r="H7" s="67"/>
      <c r="I7" s="67"/>
      <c r="J7" s="67"/>
      <c r="K7" s="67"/>
    </row>
    <row r="8" spans="2:11" ht="30" customHeight="1" x14ac:dyDescent="0.45">
      <c r="B8" s="10"/>
      <c r="C8" s="8" t="s">
        <v>34</v>
      </c>
      <c r="D8" s="67" t="s">
        <v>45</v>
      </c>
      <c r="E8" s="67"/>
      <c r="F8" s="67"/>
      <c r="G8" s="67"/>
      <c r="H8" s="67"/>
      <c r="I8" s="67"/>
      <c r="J8" s="67"/>
      <c r="K8" s="67"/>
    </row>
    <row r="9" spans="2:11" ht="30" customHeight="1" x14ac:dyDescent="0.45">
      <c r="B9" s="44" t="s">
        <v>46</v>
      </c>
      <c r="C9" s="44"/>
      <c r="D9" s="44"/>
      <c r="E9" s="11"/>
      <c r="F9" s="12"/>
      <c r="G9" s="11"/>
      <c r="H9" s="8"/>
      <c r="I9" s="8"/>
      <c r="J9" s="8"/>
      <c r="K9" s="8"/>
    </row>
    <row r="10" spans="2:11" ht="18.600000000000001" customHeight="1" thickBot="1" x14ac:dyDescent="0.5">
      <c r="B10" s="5"/>
      <c r="C10" s="5"/>
      <c r="D10" s="5"/>
      <c r="E10" s="5"/>
      <c r="F10" s="1"/>
      <c r="G10" s="1"/>
      <c r="H10" s="1"/>
      <c r="I10" s="1"/>
      <c r="J10" s="1"/>
      <c r="K10" s="1"/>
    </row>
    <row r="11" spans="2:11" ht="18.600000000000001" thickTop="1" x14ac:dyDescent="0.45">
      <c r="B11" s="48" t="s">
        <v>0</v>
      </c>
      <c r="C11" s="50" t="s">
        <v>1</v>
      </c>
      <c r="D11" s="36" t="s">
        <v>2</v>
      </c>
      <c r="E11" s="37"/>
      <c r="F11" s="29" t="s">
        <v>3</v>
      </c>
      <c r="G11" s="58" t="s">
        <v>5</v>
      </c>
      <c r="H11" s="13" t="s">
        <v>6</v>
      </c>
      <c r="J11" s="2"/>
      <c r="K11" s="2"/>
    </row>
    <row r="12" spans="2:11" ht="18.600000000000001" thickBot="1" x14ac:dyDescent="0.5">
      <c r="B12" s="49"/>
      <c r="C12" s="51"/>
      <c r="D12" s="38"/>
      <c r="E12" s="39"/>
      <c r="F12" s="14" t="s">
        <v>4</v>
      </c>
      <c r="G12" s="59"/>
      <c r="H12" s="15" t="s">
        <v>4</v>
      </c>
      <c r="J12" s="2"/>
      <c r="K12" s="2"/>
    </row>
    <row r="13" spans="2:11" ht="22.2" customHeight="1" thickBot="1" x14ac:dyDescent="0.5">
      <c r="B13" s="64" t="s">
        <v>7</v>
      </c>
      <c r="C13" s="16" t="s">
        <v>8</v>
      </c>
      <c r="D13" s="68">
        <v>2</v>
      </c>
      <c r="E13" s="69"/>
      <c r="F13" s="17">
        <f>D13*2420</f>
        <v>4840</v>
      </c>
      <c r="G13" s="18"/>
      <c r="H13" s="18"/>
      <c r="J13" s="2"/>
      <c r="K13" s="2"/>
    </row>
    <row r="14" spans="2:11" ht="22.2" customHeight="1" thickBot="1" x14ac:dyDescent="0.5">
      <c r="B14" s="65"/>
      <c r="C14" s="19" t="s">
        <v>9</v>
      </c>
      <c r="D14" s="68"/>
      <c r="E14" s="69"/>
      <c r="F14" s="17">
        <f>D14*3223</f>
        <v>0</v>
      </c>
      <c r="G14" s="18"/>
      <c r="H14" s="18"/>
      <c r="J14" s="2"/>
      <c r="K14" s="2"/>
    </row>
    <row r="15" spans="2:11" ht="22.2" customHeight="1" thickBot="1" x14ac:dyDescent="0.5">
      <c r="B15" s="65"/>
      <c r="C15" s="19" t="s">
        <v>10</v>
      </c>
      <c r="D15" s="68"/>
      <c r="E15" s="69"/>
      <c r="F15" s="17">
        <f>D15*4763</f>
        <v>0</v>
      </c>
      <c r="G15" s="18"/>
      <c r="H15" s="18"/>
      <c r="J15" s="2"/>
      <c r="K15" s="2"/>
    </row>
    <row r="16" spans="2:11" ht="22.2" customHeight="1" thickBot="1" x14ac:dyDescent="0.5">
      <c r="B16" s="65"/>
      <c r="C16" s="16" t="s">
        <v>11</v>
      </c>
      <c r="D16" s="68"/>
      <c r="E16" s="69"/>
      <c r="F16" s="17">
        <f>D16*1694</f>
        <v>0</v>
      </c>
      <c r="G16" s="18"/>
      <c r="H16" s="18"/>
      <c r="J16" s="2"/>
      <c r="K16" s="2"/>
    </row>
    <row r="17" spans="2:11" ht="22.2" customHeight="1" thickBot="1" x14ac:dyDescent="0.5">
      <c r="B17" s="65"/>
      <c r="C17" s="19" t="s">
        <v>12</v>
      </c>
      <c r="D17" s="68"/>
      <c r="E17" s="69"/>
      <c r="F17" s="17">
        <f>D17*2497</f>
        <v>0</v>
      </c>
      <c r="G17" s="18"/>
      <c r="H17" s="18"/>
      <c r="J17" s="2"/>
      <c r="K17" s="2"/>
    </row>
    <row r="18" spans="2:11" ht="22.2" customHeight="1" thickBot="1" x14ac:dyDescent="0.5">
      <c r="B18" s="65"/>
      <c r="C18" s="19" t="s">
        <v>13</v>
      </c>
      <c r="D18" s="68"/>
      <c r="E18" s="69"/>
      <c r="F18" s="17">
        <f>D18*4037</f>
        <v>0</v>
      </c>
      <c r="G18" s="18"/>
      <c r="H18" s="18"/>
      <c r="J18" s="2"/>
      <c r="K18" s="2"/>
    </row>
    <row r="19" spans="2:11" ht="22.2" customHeight="1" thickBot="1" x14ac:dyDescent="0.6">
      <c r="B19" s="66"/>
      <c r="C19" s="19" t="s">
        <v>14</v>
      </c>
      <c r="D19" s="70">
        <f>SUM(D13:D18)</f>
        <v>2</v>
      </c>
      <c r="E19" s="71" ph="1"/>
      <c r="F19" s="17">
        <f>SUM(F13:F18)</f>
        <v>4840</v>
      </c>
      <c r="G19" s="20"/>
      <c r="H19" s="20"/>
      <c r="J19" s="2"/>
      <c r="K19" s="2"/>
    </row>
    <row r="20" spans="2:11" ht="22.2" customHeight="1" thickBot="1" x14ac:dyDescent="0.5">
      <c r="B20" s="48" t="s">
        <v>15</v>
      </c>
      <c r="C20" s="16" t="s">
        <v>8</v>
      </c>
      <c r="D20" s="68">
        <v>10</v>
      </c>
      <c r="E20" s="69"/>
      <c r="F20" s="17">
        <f>D20*3003</f>
        <v>30030</v>
      </c>
      <c r="G20" s="18"/>
      <c r="H20" s="18"/>
      <c r="J20" s="2"/>
      <c r="K20" s="2"/>
    </row>
    <row r="21" spans="2:11" ht="22.2" customHeight="1" thickBot="1" x14ac:dyDescent="0.5">
      <c r="B21" s="57"/>
      <c r="C21" s="19" t="s">
        <v>9</v>
      </c>
      <c r="D21" s="68">
        <v>5</v>
      </c>
      <c r="E21" s="69"/>
      <c r="F21" s="17">
        <f>D21*3806</f>
        <v>19030</v>
      </c>
      <c r="G21" s="18"/>
      <c r="H21" s="18"/>
      <c r="J21" s="2"/>
      <c r="K21" s="2"/>
    </row>
    <row r="22" spans="2:11" ht="22.2" customHeight="1" thickBot="1" x14ac:dyDescent="0.5">
      <c r="B22" s="57"/>
      <c r="C22" s="19" t="s">
        <v>10</v>
      </c>
      <c r="D22" s="68">
        <v>3</v>
      </c>
      <c r="E22" s="69"/>
      <c r="F22" s="17">
        <f>D22*5346</f>
        <v>16038</v>
      </c>
      <c r="G22" s="18"/>
      <c r="H22" s="18"/>
      <c r="J22" s="2"/>
      <c r="K22" s="2"/>
    </row>
    <row r="23" spans="2:11" ht="22.2" customHeight="1" thickBot="1" x14ac:dyDescent="0.5">
      <c r="B23" s="57"/>
      <c r="C23" s="16" t="s">
        <v>11</v>
      </c>
      <c r="D23" s="68">
        <v>10</v>
      </c>
      <c r="E23" s="69"/>
      <c r="F23" s="17">
        <f>D23*2277</f>
        <v>22770</v>
      </c>
      <c r="G23" s="18"/>
      <c r="H23" s="18"/>
      <c r="J23" s="2"/>
      <c r="K23" s="2"/>
    </row>
    <row r="24" spans="2:11" ht="22.2" customHeight="1" thickBot="1" x14ac:dyDescent="0.5">
      <c r="B24" s="57"/>
      <c r="C24" s="19" t="s">
        <v>12</v>
      </c>
      <c r="D24" s="68">
        <v>5</v>
      </c>
      <c r="E24" s="69"/>
      <c r="F24" s="17">
        <f>D24*3080</f>
        <v>15400</v>
      </c>
      <c r="G24" s="18"/>
      <c r="H24" s="18"/>
      <c r="J24" s="2"/>
      <c r="K24" s="2"/>
    </row>
    <row r="25" spans="2:11" ht="22.2" customHeight="1" thickBot="1" x14ac:dyDescent="0.5">
      <c r="B25" s="57"/>
      <c r="C25" s="19" t="s">
        <v>13</v>
      </c>
      <c r="D25" s="68">
        <v>1</v>
      </c>
      <c r="E25" s="69"/>
      <c r="F25" s="17">
        <f>D25*4620</f>
        <v>4620</v>
      </c>
      <c r="G25" s="18"/>
      <c r="H25" s="18"/>
      <c r="J25" s="2"/>
      <c r="K25" s="2"/>
    </row>
    <row r="26" spans="2:11" ht="22.2" customHeight="1" thickBot="1" x14ac:dyDescent="0.5">
      <c r="B26" s="49"/>
      <c r="C26" s="19" t="s">
        <v>14</v>
      </c>
      <c r="D26" s="70">
        <f>SUM(D20:D25)</f>
        <v>34</v>
      </c>
      <c r="E26" s="71"/>
      <c r="F26" s="17">
        <f>SUM(F20:F25)</f>
        <v>107888</v>
      </c>
      <c r="G26" s="20"/>
      <c r="H26" s="20"/>
      <c r="J26" s="2"/>
      <c r="K26" s="2"/>
    </row>
    <row r="27" spans="2:11" ht="24.6" customHeight="1" thickBot="1" x14ac:dyDescent="0.5">
      <c r="B27" s="52" t="s">
        <v>16</v>
      </c>
      <c r="C27" s="53"/>
      <c r="D27" s="46">
        <f>SUM(D19,D26)</f>
        <v>36</v>
      </c>
      <c r="E27" s="47"/>
      <c r="F27" s="30">
        <f>SUM(F19,F26)</f>
        <v>112728</v>
      </c>
      <c r="G27" s="20"/>
      <c r="H27" s="20"/>
      <c r="J27" s="2"/>
      <c r="K27" s="2"/>
    </row>
    <row r="28" spans="2:11" x14ac:dyDescent="0.45">
      <c r="B28" s="32" t="s">
        <v>17</v>
      </c>
      <c r="C28" s="32"/>
      <c r="D28" s="32"/>
      <c r="E28" s="32"/>
      <c r="F28" s="32"/>
      <c r="G28" s="32"/>
      <c r="H28" s="32"/>
      <c r="I28" s="32"/>
      <c r="J28" s="32"/>
      <c r="K28" s="32"/>
    </row>
    <row r="29" spans="2:11" ht="18.600000000000001" customHeight="1" thickBot="1" x14ac:dyDescent="0.5">
      <c r="B29" s="33" t="s">
        <v>18</v>
      </c>
      <c r="C29" s="33"/>
      <c r="D29" s="1"/>
      <c r="E29" s="1"/>
      <c r="F29" s="1"/>
      <c r="G29" s="1"/>
      <c r="H29" s="1"/>
      <c r="I29" s="1"/>
      <c r="J29" s="1"/>
      <c r="K29" s="1"/>
    </row>
    <row r="30" spans="2:11" ht="18.600000000000001" thickBot="1" x14ac:dyDescent="0.5">
      <c r="B30" s="54" t="s">
        <v>7</v>
      </c>
      <c r="C30" s="21" t="s">
        <v>8</v>
      </c>
      <c r="D30" s="22" t="s">
        <v>19</v>
      </c>
      <c r="F30" s="2"/>
      <c r="G30" s="2"/>
      <c r="H30" s="2"/>
      <c r="I30" s="2"/>
      <c r="J30" s="2"/>
      <c r="K30" s="2"/>
    </row>
    <row r="31" spans="2:11" ht="18.600000000000001" thickBot="1" x14ac:dyDescent="0.5">
      <c r="B31" s="55"/>
      <c r="C31" s="23" t="s">
        <v>9</v>
      </c>
      <c r="D31" s="24" t="s">
        <v>20</v>
      </c>
      <c r="F31" s="2"/>
      <c r="G31" s="2"/>
      <c r="H31" s="2"/>
      <c r="I31" s="2"/>
      <c r="J31" s="2"/>
      <c r="K31" s="2"/>
    </row>
    <row r="32" spans="2:11" ht="18.600000000000001" thickBot="1" x14ac:dyDescent="0.5">
      <c r="B32" s="55"/>
      <c r="C32" s="23" t="s">
        <v>10</v>
      </c>
      <c r="D32" s="24" t="s">
        <v>21</v>
      </c>
      <c r="F32" s="2"/>
      <c r="G32" s="2"/>
      <c r="H32" s="2"/>
      <c r="I32" s="2"/>
      <c r="J32" s="2"/>
      <c r="K32" s="2"/>
    </row>
    <row r="33" spans="2:11" ht="18.600000000000001" thickBot="1" x14ac:dyDescent="0.5">
      <c r="B33" s="55"/>
      <c r="C33" s="25" t="s">
        <v>11</v>
      </c>
      <c r="D33" s="24" t="s">
        <v>22</v>
      </c>
      <c r="F33" s="2"/>
      <c r="G33" s="2"/>
      <c r="H33" s="2"/>
      <c r="I33" s="2"/>
      <c r="J33" s="2"/>
      <c r="K33" s="2"/>
    </row>
    <row r="34" spans="2:11" ht="18.600000000000001" thickBot="1" x14ac:dyDescent="0.5">
      <c r="B34" s="55"/>
      <c r="C34" s="23" t="s">
        <v>12</v>
      </c>
      <c r="D34" s="24" t="s">
        <v>23</v>
      </c>
      <c r="F34" s="2"/>
      <c r="G34" s="48" t="s">
        <v>36</v>
      </c>
      <c r="H34" s="27" t="s">
        <v>31</v>
      </c>
      <c r="I34" s="28"/>
      <c r="J34" s="2"/>
      <c r="K34" s="2"/>
    </row>
    <row r="35" spans="2:11" ht="18.600000000000001" thickBot="1" x14ac:dyDescent="0.5">
      <c r="B35" s="56"/>
      <c r="C35" s="23" t="s">
        <v>13</v>
      </c>
      <c r="D35" s="24" t="s">
        <v>24</v>
      </c>
      <c r="F35" s="2"/>
      <c r="G35" s="57"/>
      <c r="H35" s="72" t="s">
        <v>47</v>
      </c>
      <c r="I35" s="28"/>
      <c r="J35" s="2"/>
      <c r="K35" s="2"/>
    </row>
    <row r="36" spans="2:11" ht="18.600000000000001" thickBot="1" x14ac:dyDescent="0.5">
      <c r="B36" s="54" t="s">
        <v>15</v>
      </c>
      <c r="C36" s="26" t="s">
        <v>8</v>
      </c>
      <c r="D36" s="24" t="s">
        <v>25</v>
      </c>
      <c r="F36" s="2"/>
      <c r="G36" s="49"/>
      <c r="H36" s="73"/>
      <c r="I36" s="28"/>
      <c r="K36" s="2"/>
    </row>
    <row r="37" spans="2:11" ht="19.8" customHeight="1" thickBot="1" x14ac:dyDescent="0.5">
      <c r="B37" s="55"/>
      <c r="C37" s="23" t="s">
        <v>9</v>
      </c>
      <c r="D37" s="24" t="s">
        <v>26</v>
      </c>
      <c r="F37" s="2"/>
      <c r="G37" s="45" t="s">
        <v>37</v>
      </c>
      <c r="H37" s="45"/>
      <c r="I37" s="45"/>
      <c r="K37" s="2"/>
    </row>
    <row r="38" spans="2:11" ht="18.600000000000001" customHeight="1" thickBot="1" x14ac:dyDescent="0.5">
      <c r="B38" s="55"/>
      <c r="C38" s="23" t="s">
        <v>10</v>
      </c>
      <c r="D38" s="24" t="s">
        <v>27</v>
      </c>
      <c r="F38" s="2"/>
      <c r="G38" s="45"/>
      <c r="H38" s="45"/>
      <c r="I38" s="45"/>
      <c r="J38" s="3"/>
      <c r="K38" s="2"/>
    </row>
    <row r="39" spans="2:11" ht="18.600000000000001" thickBot="1" x14ac:dyDescent="0.5">
      <c r="B39" s="55"/>
      <c r="C39" s="25" t="s">
        <v>11</v>
      </c>
      <c r="D39" s="24" t="s">
        <v>28</v>
      </c>
      <c r="F39" s="2"/>
      <c r="G39" s="45"/>
      <c r="H39" s="45"/>
      <c r="I39" s="45"/>
      <c r="J39" s="3"/>
      <c r="K39" s="2"/>
    </row>
    <row r="40" spans="2:11" ht="18.600000000000001" thickBot="1" x14ac:dyDescent="0.5">
      <c r="B40" s="55"/>
      <c r="C40" s="23" t="s">
        <v>12</v>
      </c>
      <c r="D40" s="24" t="s">
        <v>29</v>
      </c>
      <c r="F40" s="2"/>
      <c r="G40" s="2"/>
      <c r="H40" s="2"/>
      <c r="I40" s="2"/>
      <c r="J40" s="2"/>
      <c r="K40" s="2"/>
    </row>
    <row r="41" spans="2:11" ht="18.600000000000001" thickBot="1" x14ac:dyDescent="0.5">
      <c r="B41" s="56"/>
      <c r="C41" s="23" t="s">
        <v>13</v>
      </c>
      <c r="D41" s="24" t="s">
        <v>30</v>
      </c>
      <c r="F41" s="2"/>
      <c r="G41" s="2"/>
      <c r="H41" s="2"/>
      <c r="I41" s="2"/>
      <c r="J41" s="2"/>
      <c r="K41" s="2"/>
    </row>
    <row r="42" spans="2:11" x14ac:dyDescent="0.4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s="2" customFormat="1" x14ac:dyDescent="0.4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s="2" customFormat="1" x14ac:dyDescent="0.45"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39">
    <mergeCell ref="B27:C27"/>
    <mergeCell ref="D27:E27"/>
    <mergeCell ref="B28:K28"/>
    <mergeCell ref="B29:C29"/>
    <mergeCell ref="B30:B35"/>
    <mergeCell ref="G34:G36"/>
    <mergeCell ref="H35:H36"/>
    <mergeCell ref="B36:B41"/>
    <mergeCell ref="G37:I39"/>
    <mergeCell ref="B20:B26"/>
    <mergeCell ref="D20:E20"/>
    <mergeCell ref="D21:E21"/>
    <mergeCell ref="D22:E22"/>
    <mergeCell ref="D23:E23"/>
    <mergeCell ref="D24:E24"/>
    <mergeCell ref="D25:E25"/>
    <mergeCell ref="D26:E26"/>
    <mergeCell ref="B13:B19"/>
    <mergeCell ref="D13:E13"/>
    <mergeCell ref="D14:E14"/>
    <mergeCell ref="D15:E15"/>
    <mergeCell ref="D16:E16"/>
    <mergeCell ref="D17:E17"/>
    <mergeCell ref="D18:E18"/>
    <mergeCell ref="D19:E19"/>
    <mergeCell ref="B7:C7"/>
    <mergeCell ref="D7:K7"/>
    <mergeCell ref="D8:K8"/>
    <mergeCell ref="B9:D9"/>
    <mergeCell ref="B11:B12"/>
    <mergeCell ref="C11:C12"/>
    <mergeCell ref="D11:E12"/>
    <mergeCell ref="G11:G12"/>
    <mergeCell ref="B5:I5"/>
    <mergeCell ref="B1:K1"/>
    <mergeCell ref="B2:C2"/>
    <mergeCell ref="D2:K2"/>
    <mergeCell ref="D3:K3"/>
    <mergeCell ref="D4:K4"/>
  </mergeCells>
  <phoneticPr fontId="4"/>
  <dataValidations count="1">
    <dataValidation type="list" allowBlank="1" showInputMessage="1" showErrorMessage="1" sqref="H35">
      <formula1>"　,✔"</formula1>
    </dataValidation>
  </dataValidations>
  <pageMargins left="0.25" right="0.25" top="0.75" bottom="0.75" header="0.3" footer="0.3"/>
  <pageSetup paperSize="9" scale="75" fitToWidth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チェック項目</vt:lpstr>
      <vt:lpstr>Sheet1!Print_Area</vt:lpstr>
      <vt:lpstr>チェック項目!Print_Area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　智子</dc:creator>
  <cp:lastModifiedBy>及川　智子</cp:lastModifiedBy>
  <cp:lastPrinted>2024-03-12T07:59:14Z</cp:lastPrinted>
  <dcterms:created xsi:type="dcterms:W3CDTF">2024-03-11T03:22:45Z</dcterms:created>
  <dcterms:modified xsi:type="dcterms:W3CDTF">2024-03-19T02:55:30Z</dcterms:modified>
</cp:coreProperties>
</file>