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Ⅲ-1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<sst xmlns="http://schemas.openxmlformats.org/spreadsheetml/2006/main" count="76" uniqueCount="59">
  <si>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北海道</t>
  </si>
  <si>
    <t>青森県</t>
  </si>
  <si>
    <t>岩手県</t>
  </si>
  <si>
    <t>宮城県</t>
  </si>
  <si>
    <t>秋田県</t>
  </si>
  <si>
    <t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</si>
  <si>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</si>
  <si>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</si>
  <si>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</si>
  <si>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</si>
  <si>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</si>
  <si>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</si>
  <si>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</si>
  <si>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</si>
  <si>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</si>
  <si>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</si>
  <si>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</si>
  <si>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</si>
  <si>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</si>
  <si>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</si>
  <si>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</si>
  <si>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</si>
  <si>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</si>
  <si>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</si>
  <si>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</si>
  <si>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</si>
  <si>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</si>
  <si>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</si>
  <si>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</si>
  <si>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</si>
  <si>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</si>
  <si>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</si>
  <si>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</si>
  <si>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</si>
  <si>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</si>
  <si>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</si>
  <si>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</si>
  <si>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</si>
  <si>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</si>
  <si>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</si>
  <si>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</si>
  <si>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</si>
  <si>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</si>
  <si>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</si>
  <si>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</si>
  <si>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</si>
  <si>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</si>
  <si>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平成21年</t>
  </si>
  <si>
    <t>大分県</t>
  </si>
  <si>
    <t>事業所数</t>
  </si>
  <si>
    <t>（所）</t>
  </si>
  <si>
    <t>（人）</t>
  </si>
  <si>
    <t>従業者数</t>
  </si>
  <si>
    <t>全国</t>
  </si>
  <si>
    <t>(％)</t>
  </si>
  <si>
    <t>平成24年</t>
  </si>
  <si>
    <t>地域</t>
  </si>
  <si>
    <t>増減数</t>
  </si>
  <si>
    <t>増減率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</si>
</sst>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0_ "/>
    <numFmt numFmtId="181" formatCode="0;&quot;△ &quot;0"/>
    <numFmt numFmtId="182" formatCode="0.00;&quot;△ &quot;0.00"/>
    <numFmt numFmtId="183" formatCode="###\ ###\ ###;&quot;△&quot;###\ ###\ ###"/>
    <numFmt numFmtId="184" formatCode="###\ ###\ ###"/>
    <numFmt numFmtId="185" formatCode="###\ ###\ ###.##"/>
    <numFmt numFmtId="186" formatCode="####\ ###\ ###.##"/>
    <numFmt numFmtId="187" formatCode="#####\ ###\ ###.##"/>
    <numFmt numFmtId="188" formatCode="##\ ###\ ###.##"/>
    <numFmt numFmtId="189" formatCode="0.00_);[Red]\(0.00\)"/>
    <numFmt numFmtId="190" formatCode="###\ ###\ ###;&quot;&quot;###\ ###\ ###"/>
    <numFmt numFmtId="191" formatCode="0.00;&quot; &quot;0.00"/>
    <numFmt numFmtId="192" formatCode="##\ ###\ ##0.00"/>
    <numFmt numFmtId="193" formatCode="###\ ###\ ###;&quot;&quot;###\ ###\ ###"/>
    <numFmt numFmtId="194" formatCode="0.00;&quot; &quot;0.00"/>
    <numFmt numFmtId="195" formatCode="0.00;&quot;&quot;0.00"/>
    <numFmt numFmtId="196" formatCode="0.0;&quot;△ &quot;0.0"/>
    <numFmt numFmtId="197" formatCode="0.0_);[Red]\(0.0\)"/>
    <numFmt numFmtId="198" formatCode="##,###,###,##0;&quot;-&quot;#,###,###,##0"/>
    <numFmt numFmtId="199" formatCode="###,###,###,##0;&quot;-&quot;##,###,###,##0"/>
    <numFmt numFmtId="200" formatCode="\ ###,###,###,##0;&quot;-&quot;###,###,###,##0"/>
    <numFmt numFmtId="201" formatCode="#,##0_);[Red]\(#,##0\)"/>
    <numFmt numFmtId="202" formatCode="###\ ###;&quot;△&quot;###\ ###"/>
    <numFmt numFmtId="203" formatCode="0.0;&quot;△&quot;0.0"/>
  </numFmts>
  <fonts count="5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202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12" fillId="0" borderId="14" xfId="0" applyNumberFormat="1" applyFont="1" applyFill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203" fontId="12" fillId="0" borderId="0" xfId="0" applyNumberFormat="1" applyFont="1" applyFill="1" applyBorder="1" applyAlignment="1" applyProtection="1">
      <alignment vertical="center"/>
      <protection locked="0"/>
    </xf>
    <xf numFmtId="193" fontId="13" fillId="0" borderId="14" xfId="0" applyNumberFormat="1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4" fontId="13" fillId="0" borderId="0" xfId="0" applyNumberFormat="1" applyFont="1" applyFill="1" applyBorder="1" applyAlignment="1" quotePrefix="1">
      <alignment horizontal="right" vertical="center"/>
    </xf>
    <xf numFmtId="203" fontId="12" fillId="0" borderId="0" xfId="0" applyNumberFormat="1" applyFont="1" applyFill="1" applyBorder="1" applyAlignment="1" applyProtection="1" quotePrefix="1">
      <alignment horizontal="right" vertical="center"/>
      <protection/>
    </xf>
    <xf numFmtId="184" fontId="13" fillId="0" borderId="14" xfId="0" applyNumberFormat="1" applyFont="1" applyFill="1" applyBorder="1" applyAlignment="1" quotePrefix="1">
      <alignment horizontal="right" vertical="center"/>
    </xf>
    <xf numFmtId="183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96" fontId="12" fillId="0" borderId="0" xfId="0" applyNumberFormat="1" applyFont="1" applyFill="1" applyBorder="1" applyAlignment="1" applyProtection="1" quotePrefix="1">
      <alignment horizontal="right" vertical="center"/>
      <protection/>
    </xf>
    <xf numFmtId="184" fontId="13" fillId="0" borderId="0" xfId="0" applyNumberFormat="1" applyFont="1" applyFill="1" applyAlignment="1" quotePrefix="1">
      <alignment horizontal="right" vertical="center"/>
    </xf>
    <xf numFmtId="184" fontId="13" fillId="0" borderId="15" xfId="0" applyNumberFormat="1" applyFont="1" applyFill="1" applyBorder="1" applyAlignment="1" quotePrefix="1">
      <alignment horizontal="right" vertical="center"/>
    </xf>
    <xf numFmtId="184" fontId="13" fillId="0" borderId="16" xfId="0" applyNumberFormat="1" applyFont="1" applyFill="1" applyBorder="1" applyAlignment="1" quotePrefix="1">
      <alignment horizontal="right" vertical="center"/>
    </xf>
    <xf numFmtId="203" fontId="12" fillId="0" borderId="16" xfId="0" applyNumberFormat="1" applyFont="1" applyFill="1" applyBorder="1" applyAlignment="1" applyProtection="1" quotePrefix="1">
      <alignment horizontal="right" vertical="center"/>
      <protection/>
    </xf>
    <xf numFmtId="183" fontId="12" fillId="0" borderId="16" xfId="0" applyNumberFormat="1" applyFont="1" applyFill="1" applyBorder="1" applyAlignment="1" applyProtection="1" quotePrefix="1">
      <alignment horizontal="right" vertical="center"/>
      <protection locked="0"/>
    </xf>
    <xf numFmtId="196" fontId="12" fillId="0" borderId="16" xfId="0" applyNumberFormat="1" applyFont="1" applyFill="1" applyBorder="1" applyAlignment="1" applyProtection="1" quotePrefix="1">
      <alignment horizontal="right" vertical="center"/>
      <protection/>
    </xf>
    <xf numFmtId="0" fontId="11" fillId="0" borderId="17" xfId="0" applyFont="1" applyFill="1" applyBorder="1" applyAlignment="1" applyProtection="1" quotePrefix="1">
      <alignment horizontal="distributed" vertical="center"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 quotePrefix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0" fontId="12" fillId="0" borderId="18" xfId="0" applyFont="1" applyFill="1" applyBorder="1" applyAlignment="1" applyProtection="1" quotePrefix="1">
      <alignment horizontal="distributed" vertical="center"/>
      <protection locked="0"/>
    </xf>
    <xf numFmtId="202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48" fillId="0" borderId="0" xfId="0" applyNumberFormat="1" applyFont="1" applyFill="1" applyAlignment="1" quotePrefix="1">
      <alignment horizontal="right" vertical="center"/>
    </xf>
    <xf numFmtId="184" fontId="48" fillId="0" borderId="0" xfId="0" applyNumberFormat="1" applyFont="1" applyFill="1" applyBorder="1" applyAlignment="1" quotePrefix="1">
      <alignment horizontal="right" vertical="center"/>
    </xf>
    <xf numFmtId="202" fontId="49" fillId="0" borderId="0" xfId="0" applyNumberFormat="1" applyFont="1" applyFill="1" applyBorder="1" applyAlignment="1" applyProtection="1" quotePrefix="1">
      <alignment horizontal="right" vertical="center"/>
      <protection locked="0"/>
    </xf>
    <xf numFmtId="203" fontId="49" fillId="0" borderId="0" xfId="0" applyNumberFormat="1" applyFont="1" applyFill="1" applyBorder="1" applyAlignment="1" applyProtection="1" quotePrefix="1">
      <alignment horizontal="right" vertical="center"/>
      <protection/>
    </xf>
    <xf numFmtId="184" fontId="48" fillId="0" borderId="14" xfId="0" applyNumberFormat="1" applyFont="1" applyFill="1" applyBorder="1" applyAlignment="1" quotePrefix="1">
      <alignment horizontal="right" vertical="center"/>
    </xf>
    <xf numFmtId="183" fontId="49" fillId="0" borderId="0" xfId="0" applyNumberFormat="1" applyFont="1" applyFill="1" applyBorder="1" applyAlignment="1" applyProtection="1" quotePrefix="1">
      <alignment horizontal="right" vertical="center"/>
      <protection locked="0"/>
    </xf>
    <xf numFmtId="196" fontId="49" fillId="0" borderId="0" xfId="0" applyNumberFormat="1" applyFont="1" applyFill="1" applyBorder="1" applyAlignment="1" applyProtection="1" quotePrefix="1">
      <alignment horizontal="right" vertical="center"/>
      <protection/>
    </xf>
    <xf numFmtId="184" fontId="49" fillId="0" borderId="0" xfId="0" applyNumberFormat="1" applyFont="1" applyFill="1" applyBorder="1" applyAlignment="1" applyProtection="1" quotePrefix="1">
      <alignment horizontal="right" vertical="center"/>
      <protection/>
    </xf>
    <xf numFmtId="184" fontId="49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Border="1" applyAlignment="1">
      <alignment/>
    </xf>
    <xf numFmtId="0" fontId="6" fillId="0" borderId="19" xfId="0" applyFont="1" applyFill="1" applyBorder="1" applyAlignment="1" applyProtection="1" quotePrefix="1">
      <alignment horizontal="distributed" vertical="center"/>
      <protection locked="0"/>
    </xf>
    <xf numFmtId="0" fontId="5" fillId="0" borderId="19" xfId="0" applyFont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Zeros="0" tabSelected="1" showOutlineSymbols="0" workbookViewId="0" topLeftCell="A1">
      <selection activeCell="A1" sqref="A1:A2"/>
    </sheetView>
  </sheetViews>
  <sheetFormatPr defaultColWidth="9.00390625" defaultRowHeight="12.75"/>
  <cols>
    <col min="1" max="1" width="11.875" style="1" bestFit="1" customWidth="1"/>
    <col min="2" max="3" width="12.75390625" style="1" customWidth="1"/>
    <col min="4" max="4" width="11.625" style="1" customWidth="1"/>
    <col min="5" max="5" width="8.625" style="1" customWidth="1"/>
    <col min="6" max="6" width="12.75390625" style="1" customWidth="1"/>
    <col min="7" max="7" width="12.75390625" style="2" customWidth="1"/>
    <col min="8" max="8" width="11.75390625" style="1" customWidth="1"/>
    <col min="9" max="9" width="8.625" style="1" customWidth="1"/>
    <col min="10" max="16384" width="9.125" style="1" customWidth="1"/>
  </cols>
  <sheetData>
    <row r="1" spans="1:9" ht="18" customHeight="1">
      <c r="A1" s="46" t="s">
        <v>56</v>
      </c>
      <c r="B1" s="48" t="s">
        <v>49</v>
      </c>
      <c r="C1" s="49"/>
      <c r="D1" s="49"/>
      <c r="E1" s="49"/>
      <c r="F1" s="48" t="s">
        <v>52</v>
      </c>
      <c r="G1" s="50"/>
      <c r="H1" s="50"/>
      <c r="I1" s="51"/>
    </row>
    <row r="2" spans="1:9" ht="17.25" customHeight="1">
      <c r="A2" s="47"/>
      <c r="B2" s="5" t="s">
        <v>55</v>
      </c>
      <c r="C2" s="6" t="s">
        <v>47</v>
      </c>
      <c r="D2" s="3" t="s">
        <v>57</v>
      </c>
      <c r="E2" s="3" t="s">
        <v>58</v>
      </c>
      <c r="F2" s="6" t="s">
        <v>55</v>
      </c>
      <c r="G2" s="6" t="s">
        <v>47</v>
      </c>
      <c r="H2" s="3" t="s">
        <v>57</v>
      </c>
      <c r="I2" s="4" t="s">
        <v>58</v>
      </c>
    </row>
    <row r="3" spans="1:9" s="8" customFormat="1" ht="12" customHeight="1">
      <c r="A3" s="7"/>
      <c r="B3" s="9" t="s">
        <v>50</v>
      </c>
      <c r="C3" s="9" t="s">
        <v>50</v>
      </c>
      <c r="D3" s="9" t="s">
        <v>50</v>
      </c>
      <c r="E3" s="10" t="s">
        <v>54</v>
      </c>
      <c r="F3" s="9" t="s">
        <v>51</v>
      </c>
      <c r="G3" s="9" t="s">
        <v>51</v>
      </c>
      <c r="H3" s="9" t="s">
        <v>51</v>
      </c>
      <c r="I3" s="9" t="s">
        <v>54</v>
      </c>
    </row>
    <row r="4" spans="1:9" s="11" customFormat="1" ht="15" customHeight="1">
      <c r="A4" s="30" t="s">
        <v>53</v>
      </c>
      <c r="B4" s="43">
        <f>SUM(B6:B61)</f>
        <v>5453635</v>
      </c>
      <c r="C4" s="43">
        <f>SUM(C6:C61)</f>
        <v>5886193</v>
      </c>
      <c r="D4" s="38">
        <f>SUM(B4-C4)</f>
        <v>-432558</v>
      </c>
      <c r="E4" s="39">
        <f>(B4-C4)/C4*100</f>
        <v>-7.3486887025281025</v>
      </c>
      <c r="F4" s="44">
        <f>SUM(F6:F61)</f>
        <v>55837252</v>
      </c>
      <c r="G4" s="43">
        <f>SUM(G6:G61)</f>
        <v>58442129</v>
      </c>
      <c r="H4" s="41">
        <f>SUM(F4-G4)</f>
        <v>-2604877</v>
      </c>
      <c r="I4" s="42">
        <f>(F4-G4)/G4*100</f>
        <v>-4.457190462722534</v>
      </c>
    </row>
    <row r="5" spans="1:9" ht="9" customHeight="1">
      <c r="A5" s="31"/>
      <c r="B5" s="13"/>
      <c r="C5" s="14"/>
      <c r="D5" s="12">
        <f aca="true" t="shared" si="0" ref="D5:D61">SUM(B5-C5)</f>
        <v>0</v>
      </c>
      <c r="E5" s="15"/>
      <c r="F5" s="16"/>
      <c r="G5" s="17"/>
      <c r="H5" s="18"/>
      <c r="I5" s="18"/>
    </row>
    <row r="6" spans="1:9" ht="13.5" customHeight="1">
      <c r="A6" s="32" t="s">
        <v>0</v>
      </c>
      <c r="B6" s="19">
        <v>231549</v>
      </c>
      <c r="C6" s="19">
        <v>247760</v>
      </c>
      <c r="D6" s="35">
        <f t="shared" si="0"/>
        <v>-16211</v>
      </c>
      <c r="E6" s="20">
        <f>(B6-C6)/C6*100</f>
        <v>-6.543025508556667</v>
      </c>
      <c r="F6" s="21">
        <v>2159641</v>
      </c>
      <c r="G6" s="19">
        <v>2285139</v>
      </c>
      <c r="H6" s="22">
        <f>SUM(F6-G6)</f>
        <v>-125498</v>
      </c>
      <c r="I6" s="23">
        <f>(F6-G6)/G6*100</f>
        <v>-5.491919747551462</v>
      </c>
    </row>
    <row r="7" spans="1:9" ht="13.5" customHeight="1">
      <c r="A7" s="32" t="s">
        <v>1</v>
      </c>
      <c r="B7" s="24">
        <v>59346</v>
      </c>
      <c r="C7" s="19">
        <v>66058</v>
      </c>
      <c r="D7" s="35">
        <f t="shared" si="0"/>
        <v>-6712</v>
      </c>
      <c r="E7" s="20">
        <f>(B7-C7)/C7*100</f>
        <v>-10.16076781010627</v>
      </c>
      <c r="F7" s="21">
        <v>503372</v>
      </c>
      <c r="G7" s="19">
        <v>539293</v>
      </c>
      <c r="H7" s="22">
        <f>SUM(F7-G7)</f>
        <v>-35921</v>
      </c>
      <c r="I7" s="23">
        <f aca="true" t="shared" si="1" ref="I7:I61">(F7-G7)/G7*100</f>
        <v>-6.660757695723846</v>
      </c>
    </row>
    <row r="8" spans="1:9" ht="13.5" customHeight="1">
      <c r="A8" s="32" t="s">
        <v>2</v>
      </c>
      <c r="B8" s="24">
        <v>57551</v>
      </c>
      <c r="C8" s="19">
        <v>64293</v>
      </c>
      <c r="D8" s="35">
        <f t="shared" si="0"/>
        <v>-6742</v>
      </c>
      <c r="E8" s="20">
        <f aca="true" t="shared" si="2" ref="E8:E61">(B8-C8)/C8*100</f>
        <v>-10.486367100617485</v>
      </c>
      <c r="F8" s="21">
        <v>509979</v>
      </c>
      <c r="G8" s="19">
        <v>546239</v>
      </c>
      <c r="H8" s="22">
        <f aca="true" t="shared" si="3" ref="H8:H61">SUM(F8-G8)</f>
        <v>-36260</v>
      </c>
      <c r="I8" s="23">
        <f t="shared" si="1"/>
        <v>-6.638119943834109</v>
      </c>
    </row>
    <row r="9" spans="1:9" ht="13.5" customHeight="1">
      <c r="A9" s="32" t="s">
        <v>3</v>
      </c>
      <c r="B9" s="24">
        <v>92769</v>
      </c>
      <c r="C9" s="19">
        <v>106937</v>
      </c>
      <c r="D9" s="35">
        <f t="shared" si="0"/>
        <v>-14168</v>
      </c>
      <c r="E9" s="20">
        <f t="shared" si="2"/>
        <v>-13.248922262640619</v>
      </c>
      <c r="F9" s="21">
        <v>955780</v>
      </c>
      <c r="G9" s="19">
        <v>1032237</v>
      </c>
      <c r="H9" s="22">
        <f t="shared" si="3"/>
        <v>-76457</v>
      </c>
      <c r="I9" s="23">
        <f t="shared" si="1"/>
        <v>-7.406923022522928</v>
      </c>
    </row>
    <row r="10" spans="1:9" ht="13.5" customHeight="1">
      <c r="A10" s="32" t="s">
        <v>4</v>
      </c>
      <c r="B10" s="24">
        <v>50817</v>
      </c>
      <c r="C10" s="19">
        <v>55433</v>
      </c>
      <c r="D10" s="35">
        <f t="shared" si="0"/>
        <v>-4616</v>
      </c>
      <c r="E10" s="20">
        <f t="shared" si="2"/>
        <v>-8.327169736438583</v>
      </c>
      <c r="F10" s="21">
        <v>418749</v>
      </c>
      <c r="G10" s="19">
        <v>445988</v>
      </c>
      <c r="H10" s="22">
        <f t="shared" si="3"/>
        <v>-27239</v>
      </c>
      <c r="I10" s="23">
        <f t="shared" si="1"/>
        <v>-6.107563432199969</v>
      </c>
    </row>
    <row r="11" spans="1:9" ht="9" customHeight="1">
      <c r="A11" s="33" t="s">
        <v>5</v>
      </c>
      <c r="B11" s="21"/>
      <c r="C11" s="19"/>
      <c r="D11" s="35">
        <f t="shared" si="0"/>
        <v>0</v>
      </c>
      <c r="E11" s="20"/>
      <c r="F11" s="21"/>
      <c r="G11" s="19"/>
      <c r="H11" s="22">
        <f t="shared" si="3"/>
        <v>0</v>
      </c>
      <c r="I11" s="23"/>
    </row>
    <row r="12" spans="1:9" ht="13.5" customHeight="1">
      <c r="A12" s="32" t="s">
        <v>6</v>
      </c>
      <c r="B12" s="24">
        <v>57963</v>
      </c>
      <c r="C12" s="19">
        <v>62268</v>
      </c>
      <c r="D12" s="35">
        <f t="shared" si="0"/>
        <v>-4305</v>
      </c>
      <c r="E12" s="20">
        <f t="shared" si="2"/>
        <v>-6.913663518982463</v>
      </c>
      <c r="F12" s="21">
        <v>479223</v>
      </c>
      <c r="G12" s="19">
        <v>503706</v>
      </c>
      <c r="H12" s="22">
        <f t="shared" si="3"/>
        <v>-24483</v>
      </c>
      <c r="I12" s="23">
        <f t="shared" si="1"/>
        <v>-4.860573429738777</v>
      </c>
    </row>
    <row r="13" spans="1:9" ht="13.5" customHeight="1">
      <c r="A13" s="32" t="s">
        <v>7</v>
      </c>
      <c r="B13" s="24">
        <v>86170</v>
      </c>
      <c r="C13" s="19">
        <v>98596</v>
      </c>
      <c r="D13" s="35">
        <f t="shared" si="0"/>
        <v>-12426</v>
      </c>
      <c r="E13" s="20">
        <f t="shared" si="2"/>
        <v>-12.602945352752648</v>
      </c>
      <c r="F13" s="21">
        <v>782816</v>
      </c>
      <c r="G13" s="19">
        <v>872919</v>
      </c>
      <c r="H13" s="22">
        <f t="shared" si="3"/>
        <v>-90103</v>
      </c>
      <c r="I13" s="23">
        <f t="shared" si="1"/>
        <v>-10.322034461387597</v>
      </c>
    </row>
    <row r="14" spans="1:9" ht="13.5" customHeight="1">
      <c r="A14" s="32" t="s">
        <v>8</v>
      </c>
      <c r="B14" s="24">
        <v>118063</v>
      </c>
      <c r="C14" s="19">
        <v>127252</v>
      </c>
      <c r="D14" s="35">
        <f t="shared" si="0"/>
        <v>-9189</v>
      </c>
      <c r="E14" s="20">
        <f t="shared" si="2"/>
        <v>-7.221104579888725</v>
      </c>
      <c r="F14" s="21">
        <v>1216659</v>
      </c>
      <c r="G14" s="19">
        <v>1278830</v>
      </c>
      <c r="H14" s="22">
        <f t="shared" si="3"/>
        <v>-62171</v>
      </c>
      <c r="I14" s="23">
        <f t="shared" si="1"/>
        <v>-4.861553138415583</v>
      </c>
    </row>
    <row r="15" spans="1:9" ht="13.5" customHeight="1">
      <c r="A15" s="32" t="s">
        <v>9</v>
      </c>
      <c r="B15" s="24">
        <v>89194</v>
      </c>
      <c r="C15" s="19">
        <v>95947</v>
      </c>
      <c r="D15" s="35">
        <f t="shared" si="0"/>
        <v>-6753</v>
      </c>
      <c r="E15" s="20">
        <f t="shared" si="2"/>
        <v>-7.038260706431676</v>
      </c>
      <c r="F15" s="21">
        <v>865025</v>
      </c>
      <c r="G15" s="19">
        <v>913131</v>
      </c>
      <c r="H15" s="22">
        <f t="shared" si="3"/>
        <v>-48106</v>
      </c>
      <c r="I15" s="23">
        <f t="shared" si="1"/>
        <v>-5.268247381810496</v>
      </c>
    </row>
    <row r="16" spans="1:9" ht="13.5" customHeight="1">
      <c r="A16" s="32" t="s">
        <v>10</v>
      </c>
      <c r="B16" s="24">
        <v>93556</v>
      </c>
      <c r="C16" s="19">
        <v>101841</v>
      </c>
      <c r="D16" s="35">
        <f t="shared" si="0"/>
        <v>-8285</v>
      </c>
      <c r="E16" s="20">
        <f t="shared" si="2"/>
        <v>-8.135230408185308</v>
      </c>
      <c r="F16" s="21">
        <v>878540</v>
      </c>
      <c r="G16" s="19">
        <v>921475</v>
      </c>
      <c r="H16" s="22">
        <f t="shared" si="3"/>
        <v>-42935</v>
      </c>
      <c r="I16" s="23">
        <f t="shared" si="1"/>
        <v>-4.659377628259041</v>
      </c>
    </row>
    <row r="17" spans="1:9" ht="9" customHeight="1">
      <c r="A17" s="33" t="s">
        <v>5</v>
      </c>
      <c r="B17" s="21"/>
      <c r="C17" s="19"/>
      <c r="D17" s="35">
        <f t="shared" si="0"/>
        <v>0</v>
      </c>
      <c r="E17" s="20"/>
      <c r="F17" s="21"/>
      <c r="G17" s="19"/>
      <c r="H17" s="22">
        <f t="shared" si="3"/>
        <v>0</v>
      </c>
      <c r="I17" s="23"/>
    </row>
    <row r="18" spans="1:9" ht="13.5" customHeight="1">
      <c r="A18" s="32" t="s">
        <v>11</v>
      </c>
      <c r="B18" s="24">
        <v>244825</v>
      </c>
      <c r="C18" s="19">
        <v>262185</v>
      </c>
      <c r="D18" s="35">
        <f t="shared" si="0"/>
        <v>-17360</v>
      </c>
      <c r="E18" s="20">
        <f t="shared" si="2"/>
        <v>-6.621278867974903</v>
      </c>
      <c r="F18" s="21">
        <v>2492294</v>
      </c>
      <c r="G18" s="19">
        <v>2593162</v>
      </c>
      <c r="H18" s="22">
        <f t="shared" si="3"/>
        <v>-100868</v>
      </c>
      <c r="I18" s="23">
        <f t="shared" si="1"/>
        <v>-3.8897685528324106</v>
      </c>
    </row>
    <row r="19" spans="1:9" ht="13.5" customHeight="1">
      <c r="A19" s="32" t="s">
        <v>12</v>
      </c>
      <c r="B19" s="24">
        <v>190239</v>
      </c>
      <c r="C19" s="19">
        <v>202670</v>
      </c>
      <c r="D19" s="35">
        <f t="shared" si="0"/>
        <v>-12431</v>
      </c>
      <c r="E19" s="20">
        <f t="shared" si="2"/>
        <v>-6.133616223417378</v>
      </c>
      <c r="F19" s="21">
        <v>2042622</v>
      </c>
      <c r="G19" s="19">
        <v>2118886</v>
      </c>
      <c r="H19" s="22">
        <f t="shared" si="3"/>
        <v>-76264</v>
      </c>
      <c r="I19" s="23">
        <f t="shared" si="1"/>
        <v>-3.5992497944674704</v>
      </c>
    </row>
    <row r="20" spans="1:9" s="11" customFormat="1" ht="15.75" customHeight="1">
      <c r="A20" s="30" t="s">
        <v>13</v>
      </c>
      <c r="B20" s="36">
        <v>627357</v>
      </c>
      <c r="C20" s="37">
        <v>684895</v>
      </c>
      <c r="D20" s="38">
        <f t="shared" si="0"/>
        <v>-57538</v>
      </c>
      <c r="E20" s="39">
        <f t="shared" si="2"/>
        <v>-8.400995773074705</v>
      </c>
      <c r="F20" s="40">
        <v>8655267</v>
      </c>
      <c r="G20" s="37">
        <v>9046553</v>
      </c>
      <c r="H20" s="41">
        <f t="shared" si="3"/>
        <v>-391286</v>
      </c>
      <c r="I20" s="42">
        <f t="shared" si="1"/>
        <v>-4.325249628228564</v>
      </c>
    </row>
    <row r="21" spans="1:9" ht="13.5" customHeight="1">
      <c r="A21" s="32" t="s">
        <v>14</v>
      </c>
      <c r="B21" s="24">
        <v>290603</v>
      </c>
      <c r="C21" s="19">
        <v>310148</v>
      </c>
      <c r="D21" s="35">
        <f t="shared" si="0"/>
        <v>-19545</v>
      </c>
      <c r="E21" s="20">
        <f>(B21-C21)/C21*100</f>
        <v>-6.301830094019629</v>
      </c>
      <c r="F21" s="21">
        <v>3370740</v>
      </c>
      <c r="G21" s="19">
        <v>3467948</v>
      </c>
      <c r="H21" s="22">
        <f t="shared" si="3"/>
        <v>-97208</v>
      </c>
      <c r="I21" s="23">
        <f t="shared" si="1"/>
        <v>-2.803040876045431</v>
      </c>
    </row>
    <row r="22" spans="1:9" ht="13.5" customHeight="1">
      <c r="A22" s="32" t="s">
        <v>15</v>
      </c>
      <c r="B22" s="24">
        <v>117675</v>
      </c>
      <c r="C22" s="19">
        <v>125401</v>
      </c>
      <c r="D22" s="35">
        <f t="shared" si="0"/>
        <v>-7726</v>
      </c>
      <c r="E22" s="20">
        <f t="shared" si="2"/>
        <v>-6.161035398441799</v>
      </c>
      <c r="F22" s="21">
        <v>1033472</v>
      </c>
      <c r="G22" s="19">
        <v>1076959</v>
      </c>
      <c r="H22" s="22">
        <f t="shared" si="3"/>
        <v>-43487</v>
      </c>
      <c r="I22" s="23">
        <f t="shared" si="1"/>
        <v>-4.037943877157812</v>
      </c>
    </row>
    <row r="23" spans="1:9" ht="9" customHeight="1">
      <c r="A23" s="33" t="s">
        <v>5</v>
      </c>
      <c r="B23" s="21"/>
      <c r="C23" s="19"/>
      <c r="D23" s="35">
        <f t="shared" si="0"/>
        <v>0</v>
      </c>
      <c r="E23" s="20"/>
      <c r="F23" s="21"/>
      <c r="G23" s="19"/>
      <c r="H23" s="22">
        <f t="shared" si="3"/>
        <v>0</v>
      </c>
      <c r="I23" s="23"/>
    </row>
    <row r="24" spans="1:9" ht="13.5" customHeight="1">
      <c r="A24" s="32" t="s">
        <v>16</v>
      </c>
      <c r="B24" s="24">
        <v>53524</v>
      </c>
      <c r="C24" s="19">
        <v>58021</v>
      </c>
      <c r="D24" s="35">
        <f t="shared" si="0"/>
        <v>-4497</v>
      </c>
      <c r="E24" s="20">
        <f t="shared" si="2"/>
        <v>-7.7506420089278025</v>
      </c>
      <c r="F24" s="21">
        <v>507159</v>
      </c>
      <c r="G24" s="19">
        <v>534034</v>
      </c>
      <c r="H24" s="22">
        <f t="shared" si="3"/>
        <v>-26875</v>
      </c>
      <c r="I24" s="23">
        <f t="shared" si="1"/>
        <v>-5.032451117344588</v>
      </c>
    </row>
    <row r="25" spans="1:9" ht="13.5" customHeight="1">
      <c r="A25" s="32" t="s">
        <v>17</v>
      </c>
      <c r="B25" s="24">
        <v>61710</v>
      </c>
      <c r="C25" s="19">
        <v>66090</v>
      </c>
      <c r="D25" s="35">
        <f t="shared" si="0"/>
        <v>-4380</v>
      </c>
      <c r="E25" s="20">
        <f t="shared" si="2"/>
        <v>-6.627326373127554</v>
      </c>
      <c r="F25" s="21">
        <v>538709</v>
      </c>
      <c r="G25" s="19">
        <v>564044</v>
      </c>
      <c r="H25" s="22">
        <f t="shared" si="3"/>
        <v>-25335</v>
      </c>
      <c r="I25" s="23">
        <f t="shared" si="1"/>
        <v>-4.491670862556822</v>
      </c>
    </row>
    <row r="26" spans="1:9" ht="13.5" customHeight="1">
      <c r="A26" s="32" t="s">
        <v>18</v>
      </c>
      <c r="B26" s="24">
        <v>42815</v>
      </c>
      <c r="C26" s="19">
        <v>46331</v>
      </c>
      <c r="D26" s="35">
        <f t="shared" si="0"/>
        <v>-3516</v>
      </c>
      <c r="E26" s="20">
        <f t="shared" si="2"/>
        <v>-7.588871382012044</v>
      </c>
      <c r="F26" s="21">
        <v>372509</v>
      </c>
      <c r="G26" s="19">
        <v>386954</v>
      </c>
      <c r="H26" s="22">
        <f t="shared" si="3"/>
        <v>-14445</v>
      </c>
      <c r="I26" s="23">
        <f t="shared" si="1"/>
        <v>-3.73300185551771</v>
      </c>
    </row>
    <row r="27" spans="1:9" ht="13.5" customHeight="1">
      <c r="A27" s="32" t="s">
        <v>19</v>
      </c>
      <c r="B27" s="24">
        <v>44084</v>
      </c>
      <c r="C27" s="19">
        <v>47901</v>
      </c>
      <c r="D27" s="35">
        <f t="shared" si="0"/>
        <v>-3817</v>
      </c>
      <c r="E27" s="20">
        <f t="shared" si="2"/>
        <v>-7.968518402538568</v>
      </c>
      <c r="F27" s="21">
        <v>367195</v>
      </c>
      <c r="G27" s="19">
        <v>380250</v>
      </c>
      <c r="H27" s="22">
        <f t="shared" si="3"/>
        <v>-13055</v>
      </c>
      <c r="I27" s="23">
        <f t="shared" si="1"/>
        <v>-3.433267587113741</v>
      </c>
    </row>
    <row r="28" spans="1:9" ht="13.5" customHeight="1">
      <c r="A28" s="32" t="s">
        <v>20</v>
      </c>
      <c r="B28" s="24">
        <v>108638</v>
      </c>
      <c r="C28" s="19">
        <v>117748</v>
      </c>
      <c r="D28" s="35">
        <f t="shared" si="0"/>
        <v>-9110</v>
      </c>
      <c r="E28" s="20">
        <f t="shared" si="2"/>
        <v>-7.73686177259911</v>
      </c>
      <c r="F28" s="21">
        <v>923685</v>
      </c>
      <c r="G28" s="19">
        <v>974695</v>
      </c>
      <c r="H28" s="22">
        <f t="shared" si="3"/>
        <v>-51010</v>
      </c>
      <c r="I28" s="23">
        <f t="shared" si="1"/>
        <v>-5.233431996675883</v>
      </c>
    </row>
    <row r="29" spans="1:9" ht="9" customHeight="1">
      <c r="A29" s="33" t="s">
        <v>5</v>
      </c>
      <c r="B29" s="21"/>
      <c r="C29" s="19"/>
      <c r="D29" s="35">
        <f t="shared" si="0"/>
        <v>0</v>
      </c>
      <c r="E29" s="20"/>
      <c r="F29" s="21"/>
      <c r="G29" s="19"/>
      <c r="H29" s="22">
        <f t="shared" si="3"/>
        <v>0</v>
      </c>
      <c r="I29" s="23"/>
    </row>
    <row r="30" spans="1:9" ht="13.5" customHeight="1">
      <c r="A30" s="32" t="s">
        <v>21</v>
      </c>
      <c r="B30" s="24">
        <v>102073</v>
      </c>
      <c r="C30" s="19">
        <v>109658</v>
      </c>
      <c r="D30" s="35">
        <f t="shared" si="0"/>
        <v>-7585</v>
      </c>
      <c r="E30" s="20">
        <f t="shared" si="2"/>
        <v>-6.916960002918164</v>
      </c>
      <c r="F30" s="21">
        <v>882086</v>
      </c>
      <c r="G30" s="19">
        <v>917788</v>
      </c>
      <c r="H30" s="22">
        <f t="shared" si="3"/>
        <v>-35702</v>
      </c>
      <c r="I30" s="23">
        <f t="shared" si="1"/>
        <v>-3.8900050992168125</v>
      </c>
    </row>
    <row r="31" spans="1:9" ht="13.5" customHeight="1">
      <c r="A31" s="32" t="s">
        <v>22</v>
      </c>
      <c r="B31" s="24">
        <v>178399</v>
      </c>
      <c r="C31" s="19">
        <v>190656</v>
      </c>
      <c r="D31" s="35">
        <f t="shared" si="0"/>
        <v>-12257</v>
      </c>
      <c r="E31" s="20">
        <f t="shared" si="2"/>
        <v>-6.428856159785163</v>
      </c>
      <c r="F31" s="21">
        <v>1736157</v>
      </c>
      <c r="G31" s="19">
        <v>1811744</v>
      </c>
      <c r="H31" s="22">
        <f t="shared" si="3"/>
        <v>-75587</v>
      </c>
      <c r="I31" s="23">
        <f t="shared" si="1"/>
        <v>-4.172057420915979</v>
      </c>
    </row>
    <row r="32" spans="1:9" ht="13.5" customHeight="1">
      <c r="A32" s="32" t="s">
        <v>23</v>
      </c>
      <c r="B32" s="24">
        <v>316912</v>
      </c>
      <c r="C32" s="19">
        <v>337904</v>
      </c>
      <c r="D32" s="35">
        <f t="shared" si="0"/>
        <v>-20992</v>
      </c>
      <c r="E32" s="20">
        <f t="shared" si="2"/>
        <v>-6.212415360575784</v>
      </c>
      <c r="F32" s="21">
        <v>3637298</v>
      </c>
      <c r="G32" s="19">
        <v>3784792</v>
      </c>
      <c r="H32" s="22">
        <f t="shared" si="3"/>
        <v>-147494</v>
      </c>
      <c r="I32" s="23">
        <f t="shared" si="1"/>
        <v>-3.897017326183315</v>
      </c>
    </row>
    <row r="33" spans="1:9" ht="13.5" customHeight="1">
      <c r="A33" s="32" t="s">
        <v>24</v>
      </c>
      <c r="B33" s="24">
        <v>79050</v>
      </c>
      <c r="C33" s="19">
        <v>85217</v>
      </c>
      <c r="D33" s="35">
        <f t="shared" si="0"/>
        <v>-6167</v>
      </c>
      <c r="E33" s="20">
        <f t="shared" si="2"/>
        <v>-7.236818944576787</v>
      </c>
      <c r="F33" s="21">
        <v>795969</v>
      </c>
      <c r="G33" s="19">
        <v>828420</v>
      </c>
      <c r="H33" s="22">
        <f t="shared" si="3"/>
        <v>-32451</v>
      </c>
      <c r="I33" s="23">
        <f t="shared" si="1"/>
        <v>-3.917215904975737</v>
      </c>
    </row>
    <row r="34" spans="1:9" ht="13.5" customHeight="1">
      <c r="A34" s="32" t="s">
        <v>25</v>
      </c>
      <c r="B34" s="24">
        <v>55469</v>
      </c>
      <c r="C34" s="19">
        <v>58609</v>
      </c>
      <c r="D34" s="35">
        <f t="shared" si="0"/>
        <v>-3140</v>
      </c>
      <c r="E34" s="20">
        <f t="shared" si="2"/>
        <v>-5.357538944530703</v>
      </c>
      <c r="F34" s="21">
        <v>590842</v>
      </c>
      <c r="G34" s="19">
        <v>611839</v>
      </c>
      <c r="H34" s="22">
        <f t="shared" si="3"/>
        <v>-20997</v>
      </c>
      <c r="I34" s="23">
        <f t="shared" si="1"/>
        <v>-3.43178515916769</v>
      </c>
    </row>
    <row r="35" spans="1:9" ht="9" customHeight="1">
      <c r="A35" s="33" t="s">
        <v>5</v>
      </c>
      <c r="B35" s="21"/>
      <c r="C35" s="19"/>
      <c r="D35" s="35">
        <f t="shared" si="0"/>
        <v>0</v>
      </c>
      <c r="E35" s="20"/>
      <c r="F35" s="21"/>
      <c r="G35" s="19"/>
      <c r="H35" s="22">
        <f t="shared" si="3"/>
        <v>0</v>
      </c>
      <c r="I35" s="23"/>
    </row>
    <row r="36" spans="1:9" ht="13.5" customHeight="1">
      <c r="A36" s="32" t="s">
        <v>26</v>
      </c>
      <c r="B36" s="24">
        <v>117884</v>
      </c>
      <c r="C36" s="19">
        <v>128678</v>
      </c>
      <c r="D36" s="35">
        <f t="shared" si="0"/>
        <v>-10794</v>
      </c>
      <c r="E36" s="20">
        <f t="shared" si="2"/>
        <v>-8.388380298108457</v>
      </c>
      <c r="F36" s="21">
        <v>1118404</v>
      </c>
      <c r="G36" s="19">
        <v>1180615</v>
      </c>
      <c r="H36" s="22">
        <f t="shared" si="3"/>
        <v>-62211</v>
      </c>
      <c r="I36" s="23">
        <f t="shared" si="1"/>
        <v>-5.269372318664424</v>
      </c>
    </row>
    <row r="37" spans="1:9" ht="13.5" customHeight="1">
      <c r="A37" s="32" t="s">
        <v>27</v>
      </c>
      <c r="B37" s="24">
        <v>408713</v>
      </c>
      <c r="C37" s="19">
        <v>443848</v>
      </c>
      <c r="D37" s="35">
        <f t="shared" si="0"/>
        <v>-35135</v>
      </c>
      <c r="E37" s="20">
        <f t="shared" si="2"/>
        <v>-7.9159982696779085</v>
      </c>
      <c r="F37" s="21">
        <v>4334776</v>
      </c>
      <c r="G37" s="19">
        <v>4645072</v>
      </c>
      <c r="H37" s="22">
        <f t="shared" si="3"/>
        <v>-310296</v>
      </c>
      <c r="I37" s="23">
        <f t="shared" si="1"/>
        <v>-6.6801117399256675</v>
      </c>
    </row>
    <row r="38" spans="1:9" ht="13.5" customHeight="1">
      <c r="A38" s="32" t="s">
        <v>28</v>
      </c>
      <c r="B38" s="24">
        <v>218877</v>
      </c>
      <c r="C38" s="19">
        <v>237140</v>
      </c>
      <c r="D38" s="35">
        <f t="shared" si="0"/>
        <v>-18263</v>
      </c>
      <c r="E38" s="20">
        <f t="shared" si="2"/>
        <v>-7.701357847684911</v>
      </c>
      <c r="F38" s="21">
        <v>2173594</v>
      </c>
      <c r="G38" s="19">
        <v>2270959</v>
      </c>
      <c r="H38" s="22">
        <f t="shared" si="3"/>
        <v>-97365</v>
      </c>
      <c r="I38" s="23">
        <f t="shared" si="1"/>
        <v>-4.287395765401312</v>
      </c>
    </row>
    <row r="39" spans="1:9" ht="13.5" customHeight="1">
      <c r="A39" s="32" t="s">
        <v>29</v>
      </c>
      <c r="B39" s="24">
        <v>46711</v>
      </c>
      <c r="C39" s="19">
        <v>50424</v>
      </c>
      <c r="D39" s="35">
        <f t="shared" si="0"/>
        <v>-3713</v>
      </c>
      <c r="E39" s="20">
        <f t="shared" si="2"/>
        <v>-7.363557036331906</v>
      </c>
      <c r="F39" s="21">
        <v>427579</v>
      </c>
      <c r="G39" s="19">
        <v>452323</v>
      </c>
      <c r="H39" s="22">
        <f t="shared" si="3"/>
        <v>-24744</v>
      </c>
      <c r="I39" s="23">
        <f t="shared" si="1"/>
        <v>-5.470427106293512</v>
      </c>
    </row>
    <row r="40" spans="1:9" ht="13.5" customHeight="1">
      <c r="A40" s="32" t="s">
        <v>30</v>
      </c>
      <c r="B40" s="24">
        <v>49196</v>
      </c>
      <c r="C40" s="19">
        <v>53018</v>
      </c>
      <c r="D40" s="35">
        <f t="shared" si="0"/>
        <v>-3822</v>
      </c>
      <c r="E40" s="20">
        <f t="shared" si="2"/>
        <v>-7.208872458410351</v>
      </c>
      <c r="F40" s="21">
        <v>376733</v>
      </c>
      <c r="G40" s="19">
        <v>390069</v>
      </c>
      <c r="H40" s="22">
        <f t="shared" si="3"/>
        <v>-13336</v>
      </c>
      <c r="I40" s="23">
        <f t="shared" si="1"/>
        <v>-3.4188823003109707</v>
      </c>
    </row>
    <row r="41" spans="1:9" ht="9" customHeight="1">
      <c r="A41" s="33" t="s">
        <v>5</v>
      </c>
      <c r="B41" s="21"/>
      <c r="C41" s="19"/>
      <c r="D41" s="35">
        <f t="shared" si="0"/>
        <v>0</v>
      </c>
      <c r="E41" s="20"/>
      <c r="F41" s="21"/>
      <c r="G41" s="19"/>
      <c r="H41" s="22">
        <f t="shared" si="3"/>
        <v>0</v>
      </c>
      <c r="I41" s="23"/>
    </row>
    <row r="42" spans="1:9" ht="13.5" customHeight="1">
      <c r="A42" s="32" t="s">
        <v>31</v>
      </c>
      <c r="B42" s="24">
        <v>26227</v>
      </c>
      <c r="C42" s="19">
        <v>27961</v>
      </c>
      <c r="D42" s="35">
        <f t="shared" si="0"/>
        <v>-1734</v>
      </c>
      <c r="E42" s="20">
        <f t="shared" si="2"/>
        <v>-6.201494939379851</v>
      </c>
      <c r="F42" s="21">
        <v>226944</v>
      </c>
      <c r="G42" s="19">
        <v>239720</v>
      </c>
      <c r="H42" s="22">
        <f t="shared" si="3"/>
        <v>-12776</v>
      </c>
      <c r="I42" s="23">
        <f t="shared" si="1"/>
        <v>-5.329551143000167</v>
      </c>
    </row>
    <row r="43" spans="1:9" ht="13.5" customHeight="1">
      <c r="A43" s="32" t="s">
        <v>32</v>
      </c>
      <c r="B43" s="24">
        <v>36300</v>
      </c>
      <c r="C43" s="19">
        <v>38833</v>
      </c>
      <c r="D43" s="35">
        <f t="shared" si="0"/>
        <v>-2533</v>
      </c>
      <c r="E43" s="20">
        <f t="shared" si="2"/>
        <v>-6.5228027708392355</v>
      </c>
      <c r="F43" s="21">
        <v>292056</v>
      </c>
      <c r="G43" s="19">
        <v>307463</v>
      </c>
      <c r="H43" s="22">
        <f t="shared" si="3"/>
        <v>-15407</v>
      </c>
      <c r="I43" s="23">
        <f t="shared" si="1"/>
        <v>-5.011009454796187</v>
      </c>
    </row>
    <row r="44" spans="1:9" ht="13.5" customHeight="1">
      <c r="A44" s="32" t="s">
        <v>33</v>
      </c>
      <c r="B44" s="24">
        <v>81438</v>
      </c>
      <c r="C44" s="19">
        <v>86417</v>
      </c>
      <c r="D44" s="35">
        <f t="shared" si="0"/>
        <v>-4979</v>
      </c>
      <c r="E44" s="20">
        <f t="shared" si="2"/>
        <v>-5.761597833759561</v>
      </c>
      <c r="F44" s="21">
        <v>805627</v>
      </c>
      <c r="G44" s="19">
        <v>840099</v>
      </c>
      <c r="H44" s="22">
        <f t="shared" si="3"/>
        <v>-34472</v>
      </c>
      <c r="I44" s="23">
        <f t="shared" si="1"/>
        <v>-4.103325917540671</v>
      </c>
    </row>
    <row r="45" spans="1:9" ht="13.5" customHeight="1">
      <c r="A45" s="32" t="s">
        <v>34</v>
      </c>
      <c r="B45" s="24">
        <v>129504</v>
      </c>
      <c r="C45" s="19">
        <v>138867</v>
      </c>
      <c r="D45" s="35">
        <f t="shared" si="0"/>
        <v>-9363</v>
      </c>
      <c r="E45" s="20">
        <f t="shared" si="2"/>
        <v>-6.742422605802674</v>
      </c>
      <c r="F45" s="21">
        <v>1287533</v>
      </c>
      <c r="G45" s="19">
        <v>1334269</v>
      </c>
      <c r="H45" s="22">
        <f t="shared" si="3"/>
        <v>-46736</v>
      </c>
      <c r="I45" s="23">
        <f t="shared" si="1"/>
        <v>-3.502741950836001</v>
      </c>
    </row>
    <row r="46" spans="1:9" ht="13.5" customHeight="1">
      <c r="A46" s="32" t="s">
        <v>35</v>
      </c>
      <c r="B46" s="24">
        <v>63381</v>
      </c>
      <c r="C46" s="19">
        <v>68056</v>
      </c>
      <c r="D46" s="35">
        <f t="shared" si="0"/>
        <v>-4675</v>
      </c>
      <c r="E46" s="20">
        <f t="shared" si="2"/>
        <v>-6.8693428940872225</v>
      </c>
      <c r="F46" s="21">
        <v>584608</v>
      </c>
      <c r="G46" s="19">
        <v>613766</v>
      </c>
      <c r="H46" s="22">
        <f t="shared" si="3"/>
        <v>-29158</v>
      </c>
      <c r="I46" s="23">
        <f t="shared" si="1"/>
        <v>-4.750670450953621</v>
      </c>
    </row>
    <row r="47" spans="1:9" ht="9" customHeight="1">
      <c r="A47" s="33" t="s">
        <v>5</v>
      </c>
      <c r="B47" s="21"/>
      <c r="C47" s="19"/>
      <c r="D47" s="35">
        <f t="shared" si="0"/>
        <v>0</v>
      </c>
      <c r="E47" s="20"/>
      <c r="F47" s="21"/>
      <c r="G47" s="19"/>
      <c r="H47" s="22">
        <f t="shared" si="3"/>
        <v>0</v>
      </c>
      <c r="I47" s="23"/>
    </row>
    <row r="48" spans="1:9" ht="13.5" customHeight="1">
      <c r="A48" s="32" t="s">
        <v>36</v>
      </c>
      <c r="B48" s="24">
        <v>37436</v>
      </c>
      <c r="C48" s="19">
        <v>40289</v>
      </c>
      <c r="D48" s="35">
        <f t="shared" si="0"/>
        <v>-2853</v>
      </c>
      <c r="E48" s="20">
        <f t="shared" si="2"/>
        <v>-7.081337337734865</v>
      </c>
      <c r="F48" s="21">
        <v>306064</v>
      </c>
      <c r="G48" s="19">
        <v>317973</v>
      </c>
      <c r="H48" s="22">
        <f t="shared" si="3"/>
        <v>-11909</v>
      </c>
      <c r="I48" s="23">
        <f t="shared" si="1"/>
        <v>-3.7452865494869063</v>
      </c>
    </row>
    <row r="49" spans="1:9" ht="13.5" customHeight="1">
      <c r="A49" s="32" t="s">
        <v>37</v>
      </c>
      <c r="B49" s="24">
        <v>48381</v>
      </c>
      <c r="C49" s="19">
        <v>51982</v>
      </c>
      <c r="D49" s="35">
        <f t="shared" si="0"/>
        <v>-3601</v>
      </c>
      <c r="E49" s="20">
        <f t="shared" si="2"/>
        <v>-6.927397945442654</v>
      </c>
      <c r="F49" s="21">
        <v>426402</v>
      </c>
      <c r="G49" s="19">
        <v>450592</v>
      </c>
      <c r="H49" s="22">
        <f t="shared" si="3"/>
        <v>-24190</v>
      </c>
      <c r="I49" s="23">
        <f t="shared" si="1"/>
        <v>-5.368493004758185</v>
      </c>
    </row>
    <row r="50" spans="1:9" ht="13.5" customHeight="1">
      <c r="A50" s="32" t="s">
        <v>38</v>
      </c>
      <c r="B50" s="24">
        <v>65491</v>
      </c>
      <c r="C50" s="19">
        <v>70143</v>
      </c>
      <c r="D50" s="35">
        <f t="shared" si="0"/>
        <v>-4652</v>
      </c>
      <c r="E50" s="20">
        <f t="shared" si="2"/>
        <v>-6.632165718603425</v>
      </c>
      <c r="F50" s="21">
        <v>576727</v>
      </c>
      <c r="G50" s="19">
        <v>597132</v>
      </c>
      <c r="H50" s="22">
        <f t="shared" si="3"/>
        <v>-20405</v>
      </c>
      <c r="I50" s="23">
        <f t="shared" si="1"/>
        <v>-3.4171673934741396</v>
      </c>
    </row>
    <row r="51" spans="1:9" ht="13.5" customHeight="1">
      <c r="A51" s="32" t="s">
        <v>39</v>
      </c>
      <c r="B51" s="24">
        <v>36771</v>
      </c>
      <c r="C51" s="19">
        <v>39764</v>
      </c>
      <c r="D51" s="35">
        <f t="shared" si="0"/>
        <v>-2993</v>
      </c>
      <c r="E51" s="20">
        <f t="shared" si="2"/>
        <v>-7.526908761693994</v>
      </c>
      <c r="F51" s="21">
        <v>281772</v>
      </c>
      <c r="G51" s="19">
        <v>292731</v>
      </c>
      <c r="H51" s="22">
        <f t="shared" si="3"/>
        <v>-10959</v>
      </c>
      <c r="I51" s="23">
        <f t="shared" si="1"/>
        <v>-3.743710095616795</v>
      </c>
    </row>
    <row r="52" spans="1:9" ht="13.5" customHeight="1">
      <c r="A52" s="32" t="s">
        <v>40</v>
      </c>
      <c r="B52" s="24">
        <v>212017</v>
      </c>
      <c r="C52" s="19">
        <v>226803</v>
      </c>
      <c r="D52" s="35">
        <f t="shared" si="0"/>
        <v>-14786</v>
      </c>
      <c r="E52" s="20">
        <f t="shared" si="2"/>
        <v>-6.51931411841995</v>
      </c>
      <c r="F52" s="21">
        <v>2174722</v>
      </c>
      <c r="G52" s="19">
        <v>2267485</v>
      </c>
      <c r="H52" s="22">
        <f t="shared" si="3"/>
        <v>-92763</v>
      </c>
      <c r="I52" s="23">
        <f t="shared" si="1"/>
        <v>-4.091008319790428</v>
      </c>
    </row>
    <row r="53" spans="1:9" ht="9" customHeight="1">
      <c r="A53" s="33" t="s">
        <v>5</v>
      </c>
      <c r="B53" s="21"/>
      <c r="C53" s="19"/>
      <c r="D53" s="35">
        <f t="shared" si="0"/>
        <v>0</v>
      </c>
      <c r="E53" s="20"/>
      <c r="F53" s="21"/>
      <c r="G53" s="19"/>
      <c r="H53" s="22">
        <f t="shared" si="3"/>
        <v>0</v>
      </c>
      <c r="I53" s="23"/>
    </row>
    <row r="54" spans="1:9" ht="13.5" customHeight="1">
      <c r="A54" s="32" t="s">
        <v>41</v>
      </c>
      <c r="B54" s="24">
        <v>37998</v>
      </c>
      <c r="C54" s="19">
        <v>40374</v>
      </c>
      <c r="D54" s="35">
        <f t="shared" si="0"/>
        <v>-2376</v>
      </c>
      <c r="E54" s="20">
        <f t="shared" si="2"/>
        <v>-5.884975479268836</v>
      </c>
      <c r="F54" s="21">
        <v>349694</v>
      </c>
      <c r="G54" s="19">
        <v>359235</v>
      </c>
      <c r="H54" s="22">
        <f t="shared" si="3"/>
        <v>-9541</v>
      </c>
      <c r="I54" s="23">
        <f t="shared" si="1"/>
        <v>-2.655921611201581</v>
      </c>
    </row>
    <row r="55" spans="1:9" ht="13.5" customHeight="1">
      <c r="A55" s="32" t="s">
        <v>42</v>
      </c>
      <c r="B55" s="24">
        <v>63275</v>
      </c>
      <c r="C55" s="19">
        <v>67879</v>
      </c>
      <c r="D55" s="35">
        <f t="shared" si="0"/>
        <v>-4604</v>
      </c>
      <c r="E55" s="20">
        <f t="shared" si="2"/>
        <v>-6.7826573756242725</v>
      </c>
      <c r="F55" s="21">
        <v>551755</v>
      </c>
      <c r="G55" s="19">
        <v>558434</v>
      </c>
      <c r="H55" s="22">
        <f t="shared" si="3"/>
        <v>-6679</v>
      </c>
      <c r="I55" s="23">
        <f t="shared" si="1"/>
        <v>-1.196023164778649</v>
      </c>
    </row>
    <row r="56" spans="1:9" ht="13.5" customHeight="1">
      <c r="A56" s="32" t="s">
        <v>43</v>
      </c>
      <c r="B56" s="24">
        <v>76153</v>
      </c>
      <c r="C56" s="19">
        <v>80994</v>
      </c>
      <c r="D56" s="35">
        <f t="shared" si="0"/>
        <v>-4841</v>
      </c>
      <c r="E56" s="20">
        <f t="shared" si="2"/>
        <v>-5.976985949576512</v>
      </c>
      <c r="F56" s="21">
        <v>701614</v>
      </c>
      <c r="G56" s="19">
        <v>717823</v>
      </c>
      <c r="H56" s="22">
        <f t="shared" si="3"/>
        <v>-16209</v>
      </c>
      <c r="I56" s="23">
        <f t="shared" si="1"/>
        <v>-2.258077548364987</v>
      </c>
    </row>
    <row r="57" spans="1:9" ht="13.5" customHeight="1">
      <c r="A57" s="32" t="s">
        <v>48</v>
      </c>
      <c r="B57" s="24">
        <v>54159</v>
      </c>
      <c r="C57" s="19">
        <v>57826</v>
      </c>
      <c r="D57" s="35">
        <f t="shared" si="0"/>
        <v>-3667</v>
      </c>
      <c r="E57" s="20">
        <f t="shared" si="2"/>
        <v>-6.341438107425726</v>
      </c>
      <c r="F57" s="21">
        <v>485108</v>
      </c>
      <c r="G57" s="19">
        <v>509675</v>
      </c>
      <c r="H57" s="22">
        <f t="shared" si="3"/>
        <v>-24567</v>
      </c>
      <c r="I57" s="23">
        <f t="shared" si="1"/>
        <v>-4.820130475302889</v>
      </c>
    </row>
    <row r="58" spans="1:9" ht="13.5" customHeight="1">
      <c r="A58" s="32" t="s">
        <v>44</v>
      </c>
      <c r="B58" s="24">
        <v>53060</v>
      </c>
      <c r="C58" s="19">
        <v>55989</v>
      </c>
      <c r="D58" s="35">
        <f t="shared" si="0"/>
        <v>-2929</v>
      </c>
      <c r="E58" s="20">
        <f t="shared" si="2"/>
        <v>-5.2313847362874855</v>
      </c>
      <c r="F58" s="21">
        <v>450481</v>
      </c>
      <c r="G58" s="19">
        <v>458683</v>
      </c>
      <c r="H58" s="22">
        <f t="shared" si="3"/>
        <v>-8202</v>
      </c>
      <c r="I58" s="23">
        <f t="shared" si="1"/>
        <v>-1.7881630668675315</v>
      </c>
    </row>
    <row r="59" spans="1:9" ht="9" customHeight="1">
      <c r="A59" s="33" t="s">
        <v>5</v>
      </c>
      <c r="B59" s="21"/>
      <c r="C59" s="19"/>
      <c r="D59" s="35">
        <f t="shared" si="0"/>
        <v>0</v>
      </c>
      <c r="E59" s="20"/>
      <c r="F59" s="21"/>
      <c r="G59" s="19"/>
      <c r="H59" s="22">
        <f t="shared" si="3"/>
        <v>0</v>
      </c>
      <c r="I59" s="23"/>
    </row>
    <row r="60" spans="1:9" ht="13.5" customHeight="1">
      <c r="A60" s="32" t="s">
        <v>45</v>
      </c>
      <c r="B60" s="24">
        <v>77335</v>
      </c>
      <c r="C60" s="19">
        <v>82546</v>
      </c>
      <c r="D60" s="35">
        <f t="shared" si="0"/>
        <v>-5211</v>
      </c>
      <c r="E60" s="20">
        <f t="shared" si="2"/>
        <v>-6.312843747728539</v>
      </c>
      <c r="F60" s="21">
        <v>674469</v>
      </c>
      <c r="G60" s="19">
        <v>683406</v>
      </c>
      <c r="H60" s="22">
        <f t="shared" si="3"/>
        <v>-8937</v>
      </c>
      <c r="I60" s="23">
        <f t="shared" si="1"/>
        <v>-1.3077145942529038</v>
      </c>
    </row>
    <row r="61" spans="1:9" ht="13.5" customHeight="1">
      <c r="A61" s="34" t="s">
        <v>46</v>
      </c>
      <c r="B61" s="25">
        <v>62977</v>
      </c>
      <c r="C61" s="26">
        <v>68543</v>
      </c>
      <c r="D61" s="35">
        <f t="shared" si="0"/>
        <v>-5566</v>
      </c>
      <c r="E61" s="27">
        <f t="shared" si="2"/>
        <v>-8.12044993653619</v>
      </c>
      <c r="F61" s="25">
        <v>514802</v>
      </c>
      <c r="G61" s="26">
        <v>517580</v>
      </c>
      <c r="H61" s="28">
        <f t="shared" si="3"/>
        <v>-2778</v>
      </c>
      <c r="I61" s="29">
        <f t="shared" si="1"/>
        <v>-0.5367286216623518</v>
      </c>
    </row>
    <row r="62" spans="1:7" ht="12.75">
      <c r="A62" s="45"/>
      <c r="B62" s="45"/>
      <c r="C62" s="45"/>
      <c r="D62" s="45"/>
      <c r="E62" s="45"/>
      <c r="F62" s="45"/>
      <c r="G62" s="45"/>
    </row>
  </sheetData>
  <sheetProtection/>
  <mergeCells count="3">
    <mergeCell ref="A1:A2"/>
    <mergeCell ref="B1:E1"/>
    <mergeCell ref="F1:I1"/>
  </mergeCells>
  <printOptions/>
  <pageMargins left="0.5905511811023623" right="0.5905511811023623" top="1.06" bottom="0.3937007874015748" header="0.62" footer="0.5905511811023623"/>
  <pageSetup fitToHeight="0" fitToWidth="1" horizontalDpi="300" verticalDpi="300" orientation="portrait" pageOrder="overThenDown" paperSize="9" scale="93" r:id="rId1"/>
  <headerFooter scaleWithDoc="0" alignWithMargins="0">
    <oddHeader>&amp;C&amp;"ＭＳ Ｐ明朝,標準"&amp;14 Ⅲ-１　都道府県別事業所数及び従業者数（民営事業所）&amp;R&amp;"ＭＳ Ｐ明朝,標準"&amp;9
平成24年2月1日現在
平成21年7月1日現在</oddHeader>
    <oddFooter>&amp;L&amp;"ＭＳ Ｐ明朝,標準"&amp;9資料）総務省統計局「平成24年経済センサス-活動調査報告」「平成21年経済センサス-基礎調査報告」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2014-03-31T07:03:00Z</cp:lastPrinted>
  <dcterms:created xsi:type="dcterms:W3CDTF">2000-03-13T05:58:01Z</dcterms:created>
  <dcterms:modified xsi:type="dcterms:W3CDTF">2014-03-31T07:07:17Z</dcterms:modified>
  <cp:category/>
  <cp:version/>
  <cp:contentType/>
  <cp:contentStatus/>
</cp:coreProperties>
</file>